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皇桐镇" sheetId="1" r:id="rId1"/>
  </sheets>
  <definedNames/>
  <calcPr fullCalcOnLoad="1"/>
</workbook>
</file>

<file path=xl/sharedStrings.xml><?xml version="1.0" encoding="utf-8"?>
<sst xmlns="http://schemas.openxmlformats.org/spreadsheetml/2006/main" count="102" uniqueCount="40">
  <si>
    <t>皇桐镇2020年扶贫项目资金分配表（扶贫统筹整合资金）</t>
  </si>
  <si>
    <t>编制单位：农财室                                                   编制时间：2020/5/13                                                 金额单位：万元</t>
  </si>
  <si>
    <t>序号</t>
  </si>
  <si>
    <t>单位名称</t>
  </si>
  <si>
    <t>文件名</t>
  </si>
  <si>
    <t>资金文号</t>
  </si>
  <si>
    <t>资金用途</t>
  </si>
  <si>
    <t>功能分类
科目</t>
  </si>
  <si>
    <t>经济分类
科目</t>
  </si>
  <si>
    <t>总投资</t>
  </si>
  <si>
    <t>预算安排数</t>
  </si>
  <si>
    <t>此次指标和额度下达数</t>
  </si>
  <si>
    <t>备注</t>
  </si>
  <si>
    <t>中央</t>
  </si>
  <si>
    <t>省级</t>
  </si>
  <si>
    <t>县级</t>
  </si>
  <si>
    <t>合计</t>
  </si>
  <si>
    <t>皇桐镇</t>
  </si>
  <si>
    <t>海南省财政厅关于下达2020年中央级财政农田建设补助资金的通知</t>
  </si>
  <si>
    <t>琼财农[2020]112号</t>
  </si>
  <si>
    <t>皇桐镇居仁村基础设施提升工程项目</t>
  </si>
  <si>
    <t>2130504-农村基础设施建设</t>
  </si>
  <si>
    <t>503-机关资本性支出（一）</t>
  </si>
  <si>
    <t>续建项目按照总投资下达，新建项目按照总投资的30%下达，允许项目间调整使用。</t>
  </si>
  <si>
    <t>皇桐镇富雄村委会贫困村提升工程建设项目</t>
  </si>
  <si>
    <t>皇桐镇美香村委会贫困村提升工程建设项目</t>
  </si>
  <si>
    <t>皇桐镇头文村委会贫困村提升工程建设项目</t>
  </si>
  <si>
    <t>皇桐镇中林村委会贫困村提升工程建设项目</t>
  </si>
  <si>
    <t>皇桐镇群城村委会贫困村提升工程建设项目</t>
  </si>
  <si>
    <t>皇桐镇潭楼村委会提升工程建设项目</t>
  </si>
  <si>
    <t>皇桐镇和正村委会提升工程建设项目</t>
  </si>
  <si>
    <t>皇桐镇中林村委会提升工程建设项目</t>
  </si>
  <si>
    <t>皇桐镇武维村委会提升工程建设项目</t>
  </si>
  <si>
    <t>皇桐镇洋黄村委会提升工程建设项目</t>
  </si>
  <si>
    <t>皇桐镇龙波村委会提升工程建设项目</t>
  </si>
  <si>
    <t>皇桐镇头文村委会提升工程建设项目</t>
  </si>
  <si>
    <t>制表人：</t>
  </si>
  <si>
    <t>审核人：</t>
  </si>
  <si>
    <t>分管领导：</t>
  </si>
  <si>
    <t>主要领导：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</si>
</sst>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</numFmts>
  <fonts count="52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sz val="10"/>
      <color indexed="8"/>
      <name val="仿宋_GB2312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22"/>
      <name val="黑体"/>
      <family val="3"/>
    </font>
    <font>
      <sz val="12"/>
      <name val="仿宋_GB2312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0" fillId="0" borderId="0">
      <alignment/>
      <protection/>
    </xf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 shrinkToFit="1"/>
    </xf>
    <xf numFmtId="176" fontId="1" fillId="0" borderId="12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9" fontId="3" fillId="0" borderId="19" xfId="0" applyNumberFormat="1" applyFont="1" applyFill="1" applyBorder="1" applyAlignment="1">
      <alignment horizontal="center" vertical="center" wrapText="1"/>
    </xf>
    <xf numFmtId="9" fontId="3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176" fontId="1" fillId="0" borderId="10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6" fontId="1" fillId="0" borderId="20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176" fontId="10" fillId="0" borderId="9" xfId="0" applyNumberFormat="1" applyFont="1" applyFill="1" applyBorder="1" applyAlignment="1">
      <alignment horizontal="right" vertical="center"/>
    </xf>
    <xf numFmtId="176" fontId="10" fillId="0" borderId="9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_2017年 (2)_22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SheetLayoutView="100" workbookViewId="0" topLeftCell="A1">
      <selection activeCell="A19" sqref="A19:IV19"/>
    </sheetView>
  </sheetViews>
  <sheetFormatPr defaultColWidth="9.00390625" defaultRowHeight="45" customHeight="1"/>
  <cols>
    <col min="1" max="1" width="4.50390625" style="3" customWidth="1"/>
    <col min="2" max="2" width="12.125" style="3" customWidth="1"/>
    <col min="3" max="3" width="37.75390625" style="3" customWidth="1"/>
    <col min="4" max="4" width="21.125" style="3" customWidth="1"/>
    <col min="5" max="5" width="28.00390625" style="3" customWidth="1"/>
    <col min="6" max="7" width="10.625" style="3" customWidth="1"/>
    <col min="8" max="8" width="13.25390625" style="3" customWidth="1"/>
    <col min="9" max="9" width="13.625" style="3" customWidth="1"/>
    <col min="10" max="10" width="15.375" style="3" hidden="1" customWidth="1"/>
    <col min="11" max="11" width="15.375" style="3" customWidth="1"/>
    <col min="12" max="13" width="12.875" style="3" customWidth="1"/>
    <col min="14" max="14" width="15.50390625" style="3" customWidth="1"/>
    <col min="15" max="15" width="9.00390625" style="3" customWidth="1"/>
    <col min="16" max="16384" width="9.00390625" style="1" customWidth="1"/>
  </cols>
  <sheetData>
    <row r="1" spans="1:16" s="1" customFormat="1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5"/>
      <c r="P1" s="25"/>
    </row>
    <row r="2" spans="1:15" s="2" customFormat="1" ht="33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6"/>
    </row>
    <row r="3" spans="1:16" s="1" customFormat="1" ht="33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10</v>
      </c>
      <c r="J3" s="27" t="s">
        <v>11</v>
      </c>
      <c r="K3" s="27"/>
      <c r="L3" s="27"/>
      <c r="M3" s="27"/>
      <c r="N3" s="28"/>
      <c r="O3" s="6" t="s">
        <v>12</v>
      </c>
      <c r="P3" s="29"/>
    </row>
    <row r="4" spans="1:16" s="1" customFormat="1" ht="30.75" customHeight="1">
      <c r="A4" s="6"/>
      <c r="B4" s="6"/>
      <c r="C4" s="6"/>
      <c r="D4" s="6"/>
      <c r="E4" s="6"/>
      <c r="F4" s="6"/>
      <c r="G4" s="6"/>
      <c r="H4" s="8"/>
      <c r="I4" s="8"/>
      <c r="J4" s="30" t="s">
        <v>13</v>
      </c>
      <c r="K4" s="30" t="s">
        <v>13</v>
      </c>
      <c r="L4" s="31" t="s">
        <v>14</v>
      </c>
      <c r="M4" s="31" t="s">
        <v>15</v>
      </c>
      <c r="N4" s="31" t="s">
        <v>16</v>
      </c>
      <c r="O4" s="6"/>
      <c r="P4" s="32"/>
    </row>
    <row r="5" spans="1:15" s="1" customFormat="1" ht="45" customHeight="1">
      <c r="A5" s="9">
        <v>1</v>
      </c>
      <c r="B5" s="10" t="s">
        <v>17</v>
      </c>
      <c r="C5" s="11" t="s">
        <v>18</v>
      </c>
      <c r="D5" s="12" t="s">
        <v>19</v>
      </c>
      <c r="E5" s="10" t="s">
        <v>20</v>
      </c>
      <c r="F5" s="13" t="s">
        <v>21</v>
      </c>
      <c r="G5" s="14" t="s">
        <v>22</v>
      </c>
      <c r="H5" s="15">
        <v>200</v>
      </c>
      <c r="I5" s="15">
        <v>200</v>
      </c>
      <c r="J5" s="33">
        <v>200</v>
      </c>
      <c r="K5" s="33">
        <v>530</v>
      </c>
      <c r="L5" s="33"/>
      <c r="M5" s="33"/>
      <c r="N5" s="34">
        <v>530</v>
      </c>
      <c r="O5" s="35" t="s">
        <v>23</v>
      </c>
    </row>
    <row r="6" spans="1:15" s="1" customFormat="1" ht="45" customHeight="1">
      <c r="A6" s="9">
        <v>2</v>
      </c>
      <c r="B6" s="10" t="s">
        <v>17</v>
      </c>
      <c r="C6" s="11" t="s">
        <v>18</v>
      </c>
      <c r="D6" s="12" t="s">
        <v>19</v>
      </c>
      <c r="E6" s="10" t="s">
        <v>24</v>
      </c>
      <c r="F6" s="13" t="s">
        <v>21</v>
      </c>
      <c r="G6" s="14" t="s">
        <v>22</v>
      </c>
      <c r="H6" s="16"/>
      <c r="I6" s="16"/>
      <c r="J6" s="36"/>
      <c r="K6" s="36"/>
      <c r="L6" s="36"/>
      <c r="M6" s="36"/>
      <c r="N6" s="34"/>
      <c r="O6" s="35"/>
    </row>
    <row r="7" spans="1:15" s="1" customFormat="1" ht="45" customHeight="1">
      <c r="A7" s="9">
        <v>3</v>
      </c>
      <c r="B7" s="10" t="s">
        <v>17</v>
      </c>
      <c r="C7" s="11" t="s">
        <v>18</v>
      </c>
      <c r="D7" s="12" t="s">
        <v>19</v>
      </c>
      <c r="E7" s="10" t="s">
        <v>25</v>
      </c>
      <c r="F7" s="13" t="s">
        <v>21</v>
      </c>
      <c r="G7" s="14" t="s">
        <v>22</v>
      </c>
      <c r="H7" s="16"/>
      <c r="I7" s="16"/>
      <c r="J7" s="36"/>
      <c r="K7" s="36"/>
      <c r="L7" s="36"/>
      <c r="M7" s="36"/>
      <c r="N7" s="34"/>
      <c r="O7" s="35"/>
    </row>
    <row r="8" spans="1:15" s="1" customFormat="1" ht="45" customHeight="1">
      <c r="A8" s="9">
        <v>4</v>
      </c>
      <c r="B8" s="10" t="s">
        <v>17</v>
      </c>
      <c r="C8" s="11" t="s">
        <v>18</v>
      </c>
      <c r="D8" s="12" t="s">
        <v>19</v>
      </c>
      <c r="E8" s="10" t="s">
        <v>26</v>
      </c>
      <c r="F8" s="13" t="s">
        <v>21</v>
      </c>
      <c r="G8" s="14" t="s">
        <v>22</v>
      </c>
      <c r="H8" s="16"/>
      <c r="I8" s="16"/>
      <c r="J8" s="36"/>
      <c r="K8" s="36"/>
      <c r="L8" s="36"/>
      <c r="M8" s="36"/>
      <c r="N8" s="34"/>
      <c r="O8" s="35"/>
    </row>
    <row r="9" spans="1:15" s="1" customFormat="1" ht="45" customHeight="1">
      <c r="A9" s="9">
        <v>5</v>
      </c>
      <c r="B9" s="10" t="s">
        <v>17</v>
      </c>
      <c r="C9" s="11" t="s">
        <v>18</v>
      </c>
      <c r="D9" s="12" t="s">
        <v>19</v>
      </c>
      <c r="E9" s="10" t="s">
        <v>27</v>
      </c>
      <c r="F9" s="13" t="s">
        <v>21</v>
      </c>
      <c r="G9" s="14" t="s">
        <v>22</v>
      </c>
      <c r="H9" s="16"/>
      <c r="I9" s="16"/>
      <c r="J9" s="36"/>
      <c r="K9" s="36"/>
      <c r="L9" s="36"/>
      <c r="M9" s="36"/>
      <c r="N9" s="34"/>
      <c r="O9" s="35"/>
    </row>
    <row r="10" spans="1:15" s="1" customFormat="1" ht="45" customHeight="1">
      <c r="A10" s="9">
        <v>6</v>
      </c>
      <c r="B10" s="10" t="s">
        <v>17</v>
      </c>
      <c r="C10" s="11" t="s">
        <v>18</v>
      </c>
      <c r="D10" s="12" t="s">
        <v>19</v>
      </c>
      <c r="E10" s="10" t="s">
        <v>28</v>
      </c>
      <c r="F10" s="13" t="s">
        <v>21</v>
      </c>
      <c r="G10" s="14" t="s">
        <v>22</v>
      </c>
      <c r="H10" s="17"/>
      <c r="I10" s="17"/>
      <c r="J10" s="37"/>
      <c r="K10" s="36"/>
      <c r="L10" s="36"/>
      <c r="M10" s="36"/>
      <c r="N10" s="34"/>
      <c r="O10" s="35"/>
    </row>
    <row r="11" spans="1:15" s="1" customFormat="1" ht="45" customHeight="1">
      <c r="A11" s="9">
        <v>7</v>
      </c>
      <c r="B11" s="10" t="s">
        <v>17</v>
      </c>
      <c r="C11" s="11" t="s">
        <v>18</v>
      </c>
      <c r="D11" s="12" t="s">
        <v>19</v>
      </c>
      <c r="E11" s="10" t="s">
        <v>29</v>
      </c>
      <c r="F11" s="13" t="s">
        <v>21</v>
      </c>
      <c r="G11" s="14" t="s">
        <v>22</v>
      </c>
      <c r="H11" s="18">
        <v>200</v>
      </c>
      <c r="I11" s="18">
        <v>160</v>
      </c>
      <c r="J11" s="18">
        <f aca="true" t="shared" si="0" ref="J11:J17">H11*0.3</f>
        <v>60</v>
      </c>
      <c r="K11" s="36"/>
      <c r="L11" s="36"/>
      <c r="M11" s="36"/>
      <c r="N11" s="34"/>
      <c r="O11" s="35"/>
    </row>
    <row r="12" spans="1:15" s="1" customFormat="1" ht="45" customHeight="1">
      <c r="A12" s="9">
        <v>8</v>
      </c>
      <c r="B12" s="10" t="s">
        <v>17</v>
      </c>
      <c r="C12" s="11" t="s">
        <v>18</v>
      </c>
      <c r="D12" s="12" t="s">
        <v>19</v>
      </c>
      <c r="E12" s="10" t="s">
        <v>30</v>
      </c>
      <c r="F12" s="13" t="s">
        <v>21</v>
      </c>
      <c r="G12" s="14" t="s">
        <v>22</v>
      </c>
      <c r="H12" s="18">
        <v>200</v>
      </c>
      <c r="I12" s="18">
        <v>160</v>
      </c>
      <c r="J12" s="18">
        <f t="shared" si="0"/>
        <v>60</v>
      </c>
      <c r="K12" s="36"/>
      <c r="L12" s="36"/>
      <c r="M12" s="36"/>
      <c r="N12" s="34"/>
      <c r="O12" s="35"/>
    </row>
    <row r="13" spans="1:15" s="1" customFormat="1" ht="45" customHeight="1">
      <c r="A13" s="9">
        <v>9</v>
      </c>
      <c r="B13" s="10" t="s">
        <v>17</v>
      </c>
      <c r="C13" s="11" t="s">
        <v>18</v>
      </c>
      <c r="D13" s="12" t="s">
        <v>19</v>
      </c>
      <c r="E13" s="10" t="s">
        <v>31</v>
      </c>
      <c r="F13" s="13" t="s">
        <v>21</v>
      </c>
      <c r="G13" s="14" t="s">
        <v>22</v>
      </c>
      <c r="H13" s="18">
        <v>100</v>
      </c>
      <c r="I13" s="18">
        <v>80</v>
      </c>
      <c r="J13" s="18">
        <f t="shared" si="0"/>
        <v>30</v>
      </c>
      <c r="K13" s="36"/>
      <c r="L13" s="36"/>
      <c r="M13" s="36"/>
      <c r="N13" s="34"/>
      <c r="O13" s="35"/>
    </row>
    <row r="14" spans="1:15" s="1" customFormat="1" ht="45" customHeight="1">
      <c r="A14" s="9">
        <v>10</v>
      </c>
      <c r="B14" s="10" t="s">
        <v>17</v>
      </c>
      <c r="C14" s="11" t="s">
        <v>18</v>
      </c>
      <c r="D14" s="12" t="s">
        <v>19</v>
      </c>
      <c r="E14" s="10" t="s">
        <v>32</v>
      </c>
      <c r="F14" s="13" t="s">
        <v>21</v>
      </c>
      <c r="G14" s="14" t="s">
        <v>22</v>
      </c>
      <c r="H14" s="18">
        <v>100</v>
      </c>
      <c r="I14" s="18">
        <v>80</v>
      </c>
      <c r="J14" s="18">
        <f t="shared" si="0"/>
        <v>30</v>
      </c>
      <c r="K14" s="36"/>
      <c r="L14" s="36"/>
      <c r="M14" s="36"/>
      <c r="N14" s="34"/>
      <c r="O14" s="35"/>
    </row>
    <row r="15" spans="1:15" s="1" customFormat="1" ht="45" customHeight="1">
      <c r="A15" s="9">
        <v>11</v>
      </c>
      <c r="B15" s="10" t="s">
        <v>17</v>
      </c>
      <c r="C15" s="11" t="s">
        <v>18</v>
      </c>
      <c r="D15" s="12" t="s">
        <v>19</v>
      </c>
      <c r="E15" s="10" t="s">
        <v>33</v>
      </c>
      <c r="F15" s="13" t="s">
        <v>21</v>
      </c>
      <c r="G15" s="14" t="s">
        <v>22</v>
      </c>
      <c r="H15" s="18">
        <v>200</v>
      </c>
      <c r="I15" s="18">
        <v>160</v>
      </c>
      <c r="J15" s="18">
        <f t="shared" si="0"/>
        <v>60</v>
      </c>
      <c r="K15" s="36"/>
      <c r="L15" s="36"/>
      <c r="M15" s="36"/>
      <c r="N15" s="34"/>
      <c r="O15" s="35"/>
    </row>
    <row r="16" spans="1:15" s="1" customFormat="1" ht="28.5" customHeight="1">
      <c r="A16" s="9">
        <v>12</v>
      </c>
      <c r="B16" s="10" t="s">
        <v>17</v>
      </c>
      <c r="C16" s="11" t="s">
        <v>18</v>
      </c>
      <c r="D16" s="12" t="s">
        <v>19</v>
      </c>
      <c r="E16" s="10" t="s">
        <v>34</v>
      </c>
      <c r="F16" s="13" t="s">
        <v>21</v>
      </c>
      <c r="G16" s="14" t="s">
        <v>22</v>
      </c>
      <c r="H16" s="18">
        <v>200</v>
      </c>
      <c r="I16" s="18">
        <v>160</v>
      </c>
      <c r="J16" s="18">
        <f t="shared" si="0"/>
        <v>60</v>
      </c>
      <c r="K16" s="36"/>
      <c r="L16" s="36"/>
      <c r="M16" s="36"/>
      <c r="N16" s="34"/>
      <c r="O16" s="35"/>
    </row>
    <row r="17" spans="1:15" s="1" customFormat="1" ht="45" customHeight="1">
      <c r="A17" s="9">
        <v>13</v>
      </c>
      <c r="B17" s="10" t="s">
        <v>17</v>
      </c>
      <c r="C17" s="11" t="s">
        <v>18</v>
      </c>
      <c r="D17" s="12" t="s">
        <v>19</v>
      </c>
      <c r="E17" s="10" t="s">
        <v>35</v>
      </c>
      <c r="F17" s="13" t="s">
        <v>21</v>
      </c>
      <c r="G17" s="14" t="s">
        <v>22</v>
      </c>
      <c r="H17" s="18">
        <v>100</v>
      </c>
      <c r="I17" s="18">
        <v>80</v>
      </c>
      <c r="J17" s="18">
        <f t="shared" si="0"/>
        <v>30</v>
      </c>
      <c r="K17" s="37"/>
      <c r="L17" s="37"/>
      <c r="M17" s="37"/>
      <c r="N17" s="34"/>
      <c r="O17" s="35"/>
    </row>
    <row r="18" spans="1:15" s="1" customFormat="1" ht="45" customHeight="1">
      <c r="A18" s="19" t="s">
        <v>16</v>
      </c>
      <c r="B18" s="20"/>
      <c r="C18" s="21"/>
      <c r="D18" s="22"/>
      <c r="E18" s="22"/>
      <c r="F18" s="22"/>
      <c r="G18" s="22"/>
      <c r="H18" s="22"/>
      <c r="I18" s="22"/>
      <c r="J18" s="38">
        <f>SUM(J5:J17)</f>
        <v>530</v>
      </c>
      <c r="K18" s="39">
        <f>SUM(K5:K17)</f>
        <v>530</v>
      </c>
      <c r="L18" s="22"/>
      <c r="M18" s="22"/>
      <c r="N18" s="38">
        <f>J18+L18+M18</f>
        <v>530</v>
      </c>
      <c r="O18" s="22"/>
    </row>
    <row r="19" spans="1:15" s="1" customFormat="1" ht="45" customHeight="1" hidden="1">
      <c r="A19" s="3"/>
      <c r="B19" s="23" t="s">
        <v>36</v>
      </c>
      <c r="C19" s="3"/>
      <c r="D19" s="24" t="s">
        <v>37</v>
      </c>
      <c r="E19" s="3"/>
      <c r="F19" s="3"/>
      <c r="G19" s="23" t="s">
        <v>38</v>
      </c>
      <c r="H19" s="3"/>
      <c r="I19" s="3"/>
      <c r="J19" s="3"/>
      <c r="K19" s="40"/>
      <c r="L19" s="23"/>
      <c r="M19" s="23" t="s">
        <v>39</v>
      </c>
      <c r="N19" s="3"/>
      <c r="O19" s="3"/>
    </row>
  </sheetData>
  <sheetProtection/>
  <mergeCells count="22">
    <mergeCell ref="A1:N1"/>
    <mergeCell ref="A2:N2"/>
    <mergeCell ref="J3:N3"/>
    <mergeCell ref="A18:C18"/>
    <mergeCell ref="A3:A4"/>
    <mergeCell ref="B3:B4"/>
    <mergeCell ref="C3:C4"/>
    <mergeCell ref="D3:D4"/>
    <mergeCell ref="E3:E4"/>
    <mergeCell ref="F3:F4"/>
    <mergeCell ref="G3:G4"/>
    <mergeCell ref="H3:H4"/>
    <mergeCell ref="H5:H10"/>
    <mergeCell ref="I3:I4"/>
    <mergeCell ref="I5:I10"/>
    <mergeCell ref="J5:J10"/>
    <mergeCell ref="K5:K17"/>
    <mergeCell ref="L5:L17"/>
    <mergeCell ref="M5:M17"/>
    <mergeCell ref="N5:N17"/>
    <mergeCell ref="O3:O4"/>
    <mergeCell ref="O5:O17"/>
  </mergeCells>
  <printOptions/>
  <pageMargins left="0.75" right="0.75" top="1" bottom="1" header="0.5" footer="0.5"/>
  <pageSetup fitToHeight="1" fitToWidth="1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2018-11-20T04:02:24Z</dcterms:created>
  <dcterms:modified xsi:type="dcterms:W3CDTF">2020-05-20T07:19:39Z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