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名单" sheetId="1" r:id="rId1"/>
  </sheets>
  <definedNames>
    <definedName name="_xlnm.Print_Titles" localSheetId="0">'体检名单'!$1:$5</definedName>
    <definedName name="_xlnm._FilterDatabase" localSheetId="0" hidden="1">'体检名单'!$A$4:$E$17</definedName>
  </definedNames>
  <calcPr fullCalcOnLoad="1"/>
</workbook>
</file>

<file path=xl/sharedStrings.xml><?xml version="1.0" encoding="utf-8"?>
<sst xmlns="http://schemas.openxmlformats.org/spreadsheetml/2006/main" count="20" uniqueCount="14">
  <si>
    <t>附件1：</t>
  </si>
  <si>
    <t>临高县2020年全球招聘医疗卫生事业单位特设岗位拟聘人员名单</t>
  </si>
  <si>
    <t>序号</t>
  </si>
  <si>
    <t>姓名</t>
  </si>
  <si>
    <t>性别</t>
  </si>
  <si>
    <t>籍贯</t>
  </si>
  <si>
    <t>报考单位及岗位</t>
  </si>
  <si>
    <t>备注</t>
  </si>
  <si>
    <t>临高县疾病预防控制中心 公共卫生</t>
  </si>
  <si>
    <t>临高县疾病预防控制中心 临床医师</t>
  </si>
  <si>
    <t>临高县疾病预防控制中心 检验医师</t>
  </si>
  <si>
    <t>临高县中医院 心血管医生</t>
  </si>
  <si>
    <t>临高县中医院 内科医生</t>
  </si>
  <si>
    <t>临高县人民医院 普通内科副主任医师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</si>
</sst>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7" borderId="0" applyNumberFormat="0" applyBorder="0" applyAlignment="0" applyProtection="0"/>
    <xf numFmtId="0" fontId="11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0" fillId="3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8" applyNumberFormat="0" applyFill="0" applyAlignment="0" applyProtection="0"/>
    <xf numFmtId="0" fontId="4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" sqref="A2:F2"/>
    </sheetView>
  </sheetViews>
  <sheetFormatPr defaultColWidth="9.00390625" defaultRowHeight="30" customHeight="1"/>
  <cols>
    <col min="1" max="1" width="5.75390625" style="4" customWidth="1"/>
    <col min="2" max="2" width="9.875" style="4" customWidth="1"/>
    <col min="3" max="3" width="6.25390625" style="4" customWidth="1"/>
    <col min="4" max="4" width="14.75390625" style="5" customWidth="1"/>
    <col min="5" max="5" width="33.875" style="5" customWidth="1"/>
    <col min="6" max="6" width="12.50390625" style="6" customWidth="1"/>
    <col min="7" max="254" width="9.00390625" style="6" customWidth="1"/>
    <col min="256" max="256" width="9.00390625" style="6" customWidth="1"/>
  </cols>
  <sheetData>
    <row r="1" spans="1:2" ht="25.5" customHeight="1">
      <c r="A1" s="7" t="s">
        <v>0</v>
      </c>
      <c r="B1" s="8"/>
    </row>
    <row r="2" spans="1:6" ht="39" customHeight="1">
      <c r="A2" s="9" t="s">
        <v>1</v>
      </c>
      <c r="B2" s="9"/>
      <c r="C2" s="9"/>
      <c r="D2" s="9"/>
      <c r="E2" s="9"/>
      <c r="F2" s="9"/>
    </row>
    <row r="3" spans="1:5" ht="22.5" customHeight="1">
      <c r="A3" s="10"/>
      <c r="B3" s="10"/>
      <c r="C3" s="10"/>
      <c r="D3" s="10"/>
      <c r="E3" s="10"/>
    </row>
    <row r="4" spans="1:6" s="1" customFormat="1" ht="25.5" customHeight="1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3" t="s">
        <v>7</v>
      </c>
    </row>
    <row r="5" spans="1:6" s="1" customFormat="1" ht="12.75" customHeight="1">
      <c r="A5" s="11"/>
      <c r="B5" s="11"/>
      <c r="C5" s="11"/>
      <c r="D5" s="12"/>
      <c r="E5" s="12"/>
      <c r="F5" s="13"/>
    </row>
    <row r="6" spans="1:6" s="2" customFormat="1" ht="37.5" customHeight="1">
      <c r="A6" s="14">
        <v>1</v>
      </c>
      <c r="B6" s="15" t="str">
        <f>"王木楠"</f>
        <v>王木楠</v>
      </c>
      <c r="C6" s="15" t="str">
        <f aca="true" t="shared" si="0" ref="C6:C9">"女"</f>
        <v>女</v>
      </c>
      <c r="D6" s="15" t="str">
        <f>"海南省
临高县"</f>
        <v>海南省
临高县</v>
      </c>
      <c r="E6" s="16" t="s">
        <v>8</v>
      </c>
      <c r="F6" s="17"/>
    </row>
    <row r="7" spans="1:6" s="3" customFormat="1" ht="37.5" customHeight="1">
      <c r="A7" s="14">
        <v>2</v>
      </c>
      <c r="B7" s="15" t="str">
        <f>"王宝健"</f>
        <v>王宝健</v>
      </c>
      <c r="C7" s="15" t="str">
        <f>"男"</f>
        <v>男</v>
      </c>
      <c r="D7" s="15" t="str">
        <f>"海南省
临高县"</f>
        <v>海南省
临高县</v>
      </c>
      <c r="E7" s="16" t="s">
        <v>8</v>
      </c>
      <c r="F7" s="17"/>
    </row>
    <row r="8" spans="1:6" s="3" customFormat="1" ht="37.5" customHeight="1">
      <c r="A8" s="14">
        <v>3</v>
      </c>
      <c r="B8" s="15" t="str">
        <f>"符紫丹"</f>
        <v>符紫丹</v>
      </c>
      <c r="C8" s="15" t="str">
        <f t="shared" si="0"/>
        <v>女</v>
      </c>
      <c r="D8" s="15" t="str">
        <f>"海南省
临高县"</f>
        <v>海南省
临高县</v>
      </c>
      <c r="E8" s="16" t="s">
        <v>8</v>
      </c>
      <c r="F8" s="17"/>
    </row>
    <row r="9" spans="1:6" s="3" customFormat="1" ht="37.5" customHeight="1">
      <c r="A9" s="14">
        <v>4</v>
      </c>
      <c r="B9" s="15" t="str">
        <f>"吉小妹"</f>
        <v>吉小妹</v>
      </c>
      <c r="C9" s="15" t="str">
        <f t="shared" si="0"/>
        <v>女</v>
      </c>
      <c r="D9" s="15" t="str">
        <f>"海南省
临高县"</f>
        <v>海南省
临高县</v>
      </c>
      <c r="E9" s="16" t="s">
        <v>8</v>
      </c>
      <c r="F9" s="17"/>
    </row>
    <row r="10" spans="1:6" s="3" customFormat="1" ht="37.5" customHeight="1">
      <c r="A10" s="14">
        <v>5</v>
      </c>
      <c r="B10" s="15" t="str">
        <f>"符为健"</f>
        <v>符为健</v>
      </c>
      <c r="C10" s="15" t="str">
        <f aca="true" t="shared" si="1" ref="C10:C17">"男"</f>
        <v>男</v>
      </c>
      <c r="D10" s="15" t="str">
        <f>"海南省
陵水县"</f>
        <v>海南省
陵水县</v>
      </c>
      <c r="E10" s="16" t="s">
        <v>8</v>
      </c>
      <c r="F10" s="17"/>
    </row>
    <row r="11" spans="1:6" s="3" customFormat="1" ht="37.5" customHeight="1">
      <c r="A11" s="14">
        <v>6</v>
      </c>
      <c r="B11" s="15" t="str">
        <f>"陈怡君"</f>
        <v>陈怡君</v>
      </c>
      <c r="C11" s="15" t="str">
        <f aca="true" t="shared" si="2" ref="C11:C13">"女"</f>
        <v>女</v>
      </c>
      <c r="D11" s="15" t="str">
        <f>"海南省
临高县"</f>
        <v>海南省
临高县</v>
      </c>
      <c r="E11" s="16" t="s">
        <v>9</v>
      </c>
      <c r="F11" s="17"/>
    </row>
    <row r="12" spans="1:6" s="3" customFormat="1" ht="37.5" customHeight="1">
      <c r="A12" s="14">
        <v>7</v>
      </c>
      <c r="B12" s="15" t="str">
        <f>"劳甜甜"</f>
        <v>劳甜甜</v>
      </c>
      <c r="C12" s="15" t="str">
        <f t="shared" si="2"/>
        <v>女</v>
      </c>
      <c r="D12" s="15" t="str">
        <f>"海南省
临高县"</f>
        <v>海南省
临高县</v>
      </c>
      <c r="E12" s="16" t="s">
        <v>10</v>
      </c>
      <c r="F12" s="17"/>
    </row>
    <row r="13" spans="1:6" s="3" customFormat="1" ht="37.5" customHeight="1">
      <c r="A13" s="14">
        <v>8</v>
      </c>
      <c r="B13" s="15" t="str">
        <f>"王海霜"</f>
        <v>王海霜</v>
      </c>
      <c r="C13" s="15" t="str">
        <f t="shared" si="2"/>
        <v>女</v>
      </c>
      <c r="D13" s="15" t="str">
        <f>"海南省
澄迈县老城镇"</f>
        <v>海南省
澄迈县老城镇</v>
      </c>
      <c r="E13" s="16" t="s">
        <v>10</v>
      </c>
      <c r="F13" s="17"/>
    </row>
    <row r="14" spans="1:6" s="3" customFormat="1" ht="37.5" customHeight="1">
      <c r="A14" s="14">
        <v>9</v>
      </c>
      <c r="B14" s="15" t="str">
        <f>"谢小福"</f>
        <v>谢小福</v>
      </c>
      <c r="C14" s="15" t="str">
        <f t="shared" si="1"/>
        <v>男</v>
      </c>
      <c r="D14" s="15" t="str">
        <f>"海南省临高县"</f>
        <v>海南省临高县</v>
      </c>
      <c r="E14" s="16" t="s">
        <v>11</v>
      </c>
      <c r="F14" s="17"/>
    </row>
    <row r="15" spans="1:6" s="3" customFormat="1" ht="37.5" customHeight="1">
      <c r="A15" s="14">
        <v>10</v>
      </c>
      <c r="B15" s="15" t="str">
        <f>"陈志学"</f>
        <v>陈志学</v>
      </c>
      <c r="C15" s="15" t="str">
        <f t="shared" si="1"/>
        <v>男</v>
      </c>
      <c r="D15" s="15" t="str">
        <f>"四川省
资阳市安岳县"</f>
        <v>四川省
资阳市安岳县</v>
      </c>
      <c r="E15" s="16" t="s">
        <v>11</v>
      </c>
      <c r="F15" s="17"/>
    </row>
    <row r="16" spans="1:6" s="3" customFormat="1" ht="37.5" customHeight="1">
      <c r="A16" s="14">
        <v>11</v>
      </c>
      <c r="B16" s="15" t="str">
        <f>"雷辉"</f>
        <v>雷辉</v>
      </c>
      <c r="C16" s="15" t="str">
        <f t="shared" si="1"/>
        <v>男</v>
      </c>
      <c r="D16" s="15" t="str">
        <f>"湖南省
永州市东安县"</f>
        <v>湖南省
永州市东安县</v>
      </c>
      <c r="E16" s="16" t="s">
        <v>12</v>
      </c>
      <c r="F16" s="17"/>
    </row>
    <row r="17" spans="1:6" s="3" customFormat="1" ht="37.5" customHeight="1">
      <c r="A17" s="14">
        <v>12</v>
      </c>
      <c r="B17" s="15" t="str">
        <f>"王中凯"</f>
        <v>王中凯</v>
      </c>
      <c r="C17" s="15" t="str">
        <f t="shared" si="1"/>
        <v>男</v>
      </c>
      <c r="D17" s="15" t="str">
        <f>"河南省
禹州市张得乡"</f>
        <v>河南省
禹州市张得乡</v>
      </c>
      <c r="E17" s="16" t="s">
        <v>13</v>
      </c>
      <c r="F17" s="17"/>
    </row>
  </sheetData>
  <sheetProtection/>
  <autoFilter ref="A4:E17"/>
  <mergeCells count="8">
    <mergeCell ref="A1:B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118055555555555" right="0.5118055555555555" top="0.7479166666666667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lenovo</cp:lastModifiedBy>
  <cp:lastPrinted>2019-12-25T01:01:50Z</cp:lastPrinted>
  <dcterms:created xsi:type="dcterms:W3CDTF">2018-12-28T06:43:11Z</dcterms:created>
  <dcterms:modified xsi:type="dcterms:W3CDTF">2020-12-28T09:36:24Z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