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90" windowHeight="751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H31" i="2"/>
  <c r="F31"/>
  <c r="I31" s="1"/>
  <c r="H30"/>
  <c r="F30"/>
  <c r="H29"/>
  <c r="F29"/>
  <c r="I29" s="1"/>
  <c r="I28"/>
  <c r="H28"/>
  <c r="F28"/>
  <c r="I27"/>
  <c r="H27"/>
  <c r="F27"/>
  <c r="H26"/>
  <c r="F26"/>
  <c r="I26" s="1"/>
  <c r="H25"/>
  <c r="F25"/>
  <c r="H24"/>
  <c r="F24"/>
  <c r="I24" s="1"/>
  <c r="H23"/>
  <c r="F23"/>
  <c r="I23" s="1"/>
  <c r="H22"/>
  <c r="F22"/>
  <c r="H21"/>
  <c r="F21"/>
  <c r="I21" s="1"/>
  <c r="I20"/>
  <c r="H20"/>
  <c r="F20"/>
  <c r="I19"/>
  <c r="H19"/>
  <c r="F19"/>
  <c r="H18"/>
  <c r="F18"/>
  <c r="I18" s="1"/>
  <c r="H17"/>
  <c r="F17"/>
  <c r="H16"/>
  <c r="F16"/>
  <c r="I16" s="1"/>
  <c r="H15"/>
  <c r="F15"/>
  <c r="I15" s="1"/>
  <c r="H14"/>
  <c r="F14"/>
  <c r="H13"/>
  <c r="F13"/>
  <c r="I13" s="1"/>
  <c r="I12"/>
  <c r="H12"/>
  <c r="F12"/>
  <c r="I11"/>
  <c r="H11"/>
  <c r="F11"/>
  <c r="H10"/>
  <c r="F10"/>
  <c r="I10" s="1"/>
  <c r="H9"/>
  <c r="F9"/>
  <c r="H8"/>
  <c r="F8"/>
  <c r="I8" s="1"/>
  <c r="H7"/>
  <c r="F7"/>
  <c r="I7" s="1"/>
  <c r="H6"/>
  <c r="F6"/>
  <c r="H5"/>
  <c r="F5"/>
  <c r="I5" s="1"/>
  <c r="I4"/>
  <c r="H4"/>
  <c r="F4"/>
  <c r="I3"/>
  <c r="H3"/>
  <c r="F3"/>
  <c r="I6" l="1"/>
  <c r="I9"/>
  <c r="I14"/>
  <c r="I17"/>
  <c r="I22"/>
  <c r="I25"/>
  <c r="I30"/>
</calcChain>
</file>

<file path=xl/sharedStrings.xml><?xml version="1.0" encoding="utf-8"?>
<sst xmlns="http://schemas.openxmlformats.org/spreadsheetml/2006/main" count="131" uniqueCount="97">
  <si>
    <t>序号</t>
  </si>
  <si>
    <t>姓名</t>
  </si>
  <si>
    <t>报考岗位</t>
  </si>
  <si>
    <t>准考证号</t>
  </si>
  <si>
    <t>笔试成绩</t>
  </si>
  <si>
    <t>笔试40%</t>
  </si>
  <si>
    <t>面试成绩</t>
  </si>
  <si>
    <t>面试60%</t>
  </si>
  <si>
    <t>综合成绩</t>
  </si>
  <si>
    <t>备注</t>
  </si>
  <si>
    <t>65</t>
  </si>
  <si>
    <t>64.5</t>
  </si>
  <si>
    <t>68</t>
  </si>
  <si>
    <t>73</t>
  </si>
  <si>
    <t>面试缺考</t>
  </si>
  <si>
    <t>陈小俊</t>
  </si>
  <si>
    <t>公办幼儿园男教师</t>
  </si>
  <si>
    <t>10101011120</t>
  </si>
  <si>
    <t>刘剑</t>
  </si>
  <si>
    <t>10101010617</t>
  </si>
  <si>
    <t>林志伟</t>
  </si>
  <si>
    <t>10101013222</t>
  </si>
  <si>
    <t>61.5</t>
  </si>
  <si>
    <t>王有腾</t>
  </si>
  <si>
    <t>10101013929</t>
  </si>
  <si>
    <t>54.5</t>
  </si>
  <si>
    <t>李章来</t>
  </si>
  <si>
    <t>10101010802</t>
  </si>
  <si>
    <t>孙耀煌</t>
  </si>
  <si>
    <t>10101014612</t>
  </si>
  <si>
    <t>57</t>
  </si>
  <si>
    <t>牛聆涛</t>
  </si>
  <si>
    <t>10101010805</t>
  </si>
  <si>
    <t>43</t>
  </si>
  <si>
    <t>邢应</t>
  </si>
  <si>
    <t>10101010417</t>
  </si>
  <si>
    <t>51</t>
  </si>
  <si>
    <t>李启祯</t>
  </si>
  <si>
    <t>10101012711</t>
  </si>
  <si>
    <t>60</t>
  </si>
  <si>
    <t>何宁</t>
  </si>
  <si>
    <t>10101013127</t>
  </si>
  <si>
    <t>58.5</t>
  </si>
  <si>
    <t>纪新泉</t>
  </si>
  <si>
    <t>10101012719</t>
  </si>
  <si>
    <t>49.5</t>
  </si>
  <si>
    <t>符标伦</t>
  </si>
  <si>
    <t>10101010212</t>
  </si>
  <si>
    <t>47</t>
  </si>
  <si>
    <t>陈旭</t>
  </si>
  <si>
    <t>10101010622</t>
  </si>
  <si>
    <t>47.5</t>
  </si>
  <si>
    <t>江河</t>
  </si>
  <si>
    <t>10101011008</t>
  </si>
  <si>
    <t>51.5</t>
  </si>
  <si>
    <t>唐国梁</t>
  </si>
  <si>
    <t>10101011725</t>
  </si>
  <si>
    <t>53</t>
  </si>
  <si>
    <t>方海欧</t>
  </si>
  <si>
    <t>10101010611</t>
  </si>
  <si>
    <t>48</t>
  </si>
  <si>
    <t>陈邦干</t>
  </si>
  <si>
    <t>10101014330</t>
  </si>
  <si>
    <t>40</t>
  </si>
  <si>
    <t>王成才</t>
  </si>
  <si>
    <t>10101014106</t>
  </si>
  <si>
    <t>钟海麟</t>
  </si>
  <si>
    <t>10101010413</t>
  </si>
  <si>
    <t>郑童夫</t>
  </si>
  <si>
    <t>10101014505</t>
  </si>
  <si>
    <t>48.5</t>
  </si>
  <si>
    <t>吴可斌</t>
  </si>
  <si>
    <t>10101013626</t>
  </si>
  <si>
    <t>吴柏霖</t>
  </si>
  <si>
    <t>10101014611</t>
  </si>
  <si>
    <t>45</t>
  </si>
  <si>
    <t>王建星</t>
  </si>
  <si>
    <t>10101010121</t>
  </si>
  <si>
    <t>45.5</t>
  </si>
  <si>
    <t>陈英攀</t>
  </si>
  <si>
    <t>10101012114</t>
  </si>
  <si>
    <t>44</t>
  </si>
  <si>
    <t>王小明</t>
  </si>
  <si>
    <t>10101010110</t>
  </si>
  <si>
    <t>46.5</t>
  </si>
  <si>
    <t>王孟平</t>
  </si>
  <si>
    <t>10101014416</t>
  </si>
  <si>
    <t>文天良</t>
  </si>
  <si>
    <t>10101011929</t>
  </si>
  <si>
    <t>申一林</t>
  </si>
  <si>
    <t>10101014114</t>
  </si>
  <si>
    <t>63.5</t>
  </si>
  <si>
    <t>黄光锦</t>
  </si>
  <si>
    <t>10101012912</t>
  </si>
  <si>
    <t>50</t>
  </si>
  <si>
    <t>面试不合格</t>
    <phoneticPr fontId="3" type="noConversion"/>
  </si>
  <si>
    <t>2019年临高县公办幼儿园教师招聘面试成绩和综合成绩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</si>
</sst>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8"/>
      <name val="MS Sans Serif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Alignment="0">
      <alignment vertical="top" wrapText="1"/>
      <protection locked="0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4" fillId="2" borderId="1" xfId="1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177" fontId="6" fillId="2" borderId="1" xfId="1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1"/>
    </sheetView>
  </sheetViews>
  <sheetFormatPr defaultRowHeight="13.5"/>
  <cols>
    <col min="1" max="1" width="3.75" style="3" customWidth="1"/>
    <col min="2" max="2" width="8.625" style="3" customWidth="1"/>
    <col min="3" max="3" width="18.75" style="3" customWidth="1"/>
    <col min="4" max="4" width="12.125" style="3" customWidth="1"/>
    <col min="5" max="5" width="7.375" style="3" customWidth="1"/>
    <col min="6" max="6" width="7.5" style="3" customWidth="1"/>
    <col min="7" max="7" width="7.625" style="3" customWidth="1"/>
    <col min="8" max="8" width="9.25" style="3" customWidth="1"/>
    <col min="9" max="9" width="8" style="3" customWidth="1"/>
    <col min="10" max="10" width="8.375" style="3" customWidth="1"/>
  </cols>
  <sheetData>
    <row r="1" spans="1:10" ht="53.25" customHeight="1">
      <c r="A1" s="12" t="s">
        <v>96</v>
      </c>
      <c r="B1" s="12"/>
      <c r="C1" s="12"/>
      <c r="D1" s="12"/>
      <c r="E1" s="12"/>
      <c r="F1" s="13"/>
      <c r="G1" s="12"/>
      <c r="H1" s="13"/>
      <c r="I1" s="13"/>
      <c r="J1" s="12"/>
    </row>
    <row r="2" spans="1:10" ht="48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" t="s">
        <v>9</v>
      </c>
    </row>
    <row r="3" spans="1:10" s="10" customFormat="1" ht="20.100000000000001" customHeight="1">
      <c r="A3" s="4">
        <v>1</v>
      </c>
      <c r="B3" s="5" t="s">
        <v>15</v>
      </c>
      <c r="C3" s="5" t="s">
        <v>16</v>
      </c>
      <c r="D3" s="5" t="s">
        <v>17</v>
      </c>
      <c r="E3" s="5" t="s">
        <v>11</v>
      </c>
      <c r="F3" s="6">
        <f t="shared" ref="F3:F31" si="0">E3*0.4</f>
        <v>25.8</v>
      </c>
      <c r="G3" s="7">
        <v>85</v>
      </c>
      <c r="H3" s="6">
        <f t="shared" ref="H3:H31" si="1">G3*0.6</f>
        <v>51</v>
      </c>
      <c r="I3" s="8">
        <f t="shared" ref="I3:I31" si="2">F3+H3</f>
        <v>76.8</v>
      </c>
      <c r="J3" s="9"/>
    </row>
    <row r="4" spans="1:10" s="10" customFormat="1" ht="20.100000000000001" customHeight="1">
      <c r="A4" s="4">
        <v>2</v>
      </c>
      <c r="B4" s="5" t="s">
        <v>18</v>
      </c>
      <c r="C4" s="5" t="s">
        <v>16</v>
      </c>
      <c r="D4" s="5" t="s">
        <v>19</v>
      </c>
      <c r="E4" s="5" t="s">
        <v>13</v>
      </c>
      <c r="F4" s="6">
        <f t="shared" si="0"/>
        <v>29.200000000000003</v>
      </c>
      <c r="G4" s="7">
        <v>74.67</v>
      </c>
      <c r="H4" s="6">
        <f t="shared" si="1"/>
        <v>44.802</v>
      </c>
      <c r="I4" s="8">
        <f t="shared" si="2"/>
        <v>74.00200000000001</v>
      </c>
      <c r="J4" s="9"/>
    </row>
    <row r="5" spans="1:10" s="10" customFormat="1" ht="20.100000000000001" customHeight="1">
      <c r="A5" s="4">
        <v>3</v>
      </c>
      <c r="B5" s="5" t="s">
        <v>20</v>
      </c>
      <c r="C5" s="5" t="s">
        <v>16</v>
      </c>
      <c r="D5" s="5" t="s">
        <v>21</v>
      </c>
      <c r="E5" s="5" t="s">
        <v>22</v>
      </c>
      <c r="F5" s="6">
        <f t="shared" si="0"/>
        <v>24.6</v>
      </c>
      <c r="G5" s="7">
        <v>82.33</v>
      </c>
      <c r="H5" s="6">
        <f t="shared" si="1"/>
        <v>49.397999999999996</v>
      </c>
      <c r="I5" s="8">
        <f t="shared" si="2"/>
        <v>73.99799999999999</v>
      </c>
      <c r="J5" s="9"/>
    </row>
    <row r="6" spans="1:10" s="10" customFormat="1" ht="20.100000000000001" customHeight="1">
      <c r="A6" s="4">
        <v>4</v>
      </c>
      <c r="B6" s="5" t="s">
        <v>23</v>
      </c>
      <c r="C6" s="5" t="s">
        <v>16</v>
      </c>
      <c r="D6" s="5" t="s">
        <v>24</v>
      </c>
      <c r="E6" s="5" t="s">
        <v>25</v>
      </c>
      <c r="F6" s="6">
        <f t="shared" si="0"/>
        <v>21.8</v>
      </c>
      <c r="G6" s="7">
        <v>86.33</v>
      </c>
      <c r="H6" s="6">
        <f t="shared" si="1"/>
        <v>51.797999999999995</v>
      </c>
      <c r="I6" s="8">
        <f t="shared" si="2"/>
        <v>73.597999999999999</v>
      </c>
      <c r="J6" s="9"/>
    </row>
    <row r="7" spans="1:10" s="10" customFormat="1" ht="20.100000000000001" customHeight="1">
      <c r="A7" s="4">
        <v>5</v>
      </c>
      <c r="B7" s="5" t="s">
        <v>26</v>
      </c>
      <c r="C7" s="5" t="s">
        <v>16</v>
      </c>
      <c r="D7" s="5" t="s">
        <v>27</v>
      </c>
      <c r="E7" s="5" t="s">
        <v>12</v>
      </c>
      <c r="F7" s="6">
        <f t="shared" si="0"/>
        <v>27.200000000000003</v>
      </c>
      <c r="G7" s="7">
        <v>76.33</v>
      </c>
      <c r="H7" s="6">
        <f t="shared" si="1"/>
        <v>45.797999999999995</v>
      </c>
      <c r="I7" s="8">
        <f t="shared" si="2"/>
        <v>72.99799999999999</v>
      </c>
      <c r="J7" s="9"/>
    </row>
    <row r="8" spans="1:10" s="10" customFormat="1" ht="20.100000000000001" customHeight="1">
      <c r="A8" s="4">
        <v>6</v>
      </c>
      <c r="B8" s="5" t="s">
        <v>28</v>
      </c>
      <c r="C8" s="5" t="s">
        <v>16</v>
      </c>
      <c r="D8" s="5" t="s">
        <v>29</v>
      </c>
      <c r="E8" s="5" t="s">
        <v>30</v>
      </c>
      <c r="F8" s="6">
        <f t="shared" si="0"/>
        <v>22.8</v>
      </c>
      <c r="G8" s="7">
        <v>75.33</v>
      </c>
      <c r="H8" s="6">
        <f t="shared" si="1"/>
        <v>45.198</v>
      </c>
      <c r="I8" s="8">
        <f t="shared" si="2"/>
        <v>67.998000000000005</v>
      </c>
      <c r="J8" s="9"/>
    </row>
    <row r="9" spans="1:10" s="10" customFormat="1" ht="20.100000000000001" customHeight="1">
      <c r="A9" s="4">
        <v>7</v>
      </c>
      <c r="B9" s="5" t="s">
        <v>31</v>
      </c>
      <c r="C9" s="5" t="s">
        <v>16</v>
      </c>
      <c r="D9" s="5" t="s">
        <v>32</v>
      </c>
      <c r="E9" s="5" t="s">
        <v>33</v>
      </c>
      <c r="F9" s="6">
        <f t="shared" si="0"/>
        <v>17.2</v>
      </c>
      <c r="G9" s="7">
        <v>84.33</v>
      </c>
      <c r="H9" s="6">
        <f t="shared" si="1"/>
        <v>50.597999999999999</v>
      </c>
      <c r="I9" s="8">
        <f t="shared" si="2"/>
        <v>67.798000000000002</v>
      </c>
      <c r="J9" s="9"/>
    </row>
    <row r="10" spans="1:10" s="10" customFormat="1" ht="20.100000000000001" customHeight="1">
      <c r="A10" s="4">
        <v>8</v>
      </c>
      <c r="B10" s="5" t="s">
        <v>34</v>
      </c>
      <c r="C10" s="5" t="s">
        <v>16</v>
      </c>
      <c r="D10" s="5" t="s">
        <v>35</v>
      </c>
      <c r="E10" s="5" t="s">
        <v>36</v>
      </c>
      <c r="F10" s="6">
        <f t="shared" si="0"/>
        <v>20.400000000000002</v>
      </c>
      <c r="G10" s="7">
        <v>78.33</v>
      </c>
      <c r="H10" s="6">
        <f t="shared" si="1"/>
        <v>46.997999999999998</v>
      </c>
      <c r="I10" s="8">
        <f t="shared" si="2"/>
        <v>67.397999999999996</v>
      </c>
      <c r="J10" s="9"/>
    </row>
    <row r="11" spans="1:10" s="10" customFormat="1" ht="20.100000000000001" customHeight="1">
      <c r="A11" s="4">
        <v>9</v>
      </c>
      <c r="B11" s="5" t="s">
        <v>37</v>
      </c>
      <c r="C11" s="5" t="s">
        <v>16</v>
      </c>
      <c r="D11" s="5" t="s">
        <v>38</v>
      </c>
      <c r="E11" s="5" t="s">
        <v>39</v>
      </c>
      <c r="F11" s="6">
        <f t="shared" si="0"/>
        <v>24</v>
      </c>
      <c r="G11" s="7">
        <v>70</v>
      </c>
      <c r="H11" s="6">
        <f t="shared" si="1"/>
        <v>42</v>
      </c>
      <c r="I11" s="8">
        <f t="shared" si="2"/>
        <v>66</v>
      </c>
      <c r="J11" s="9"/>
    </row>
    <row r="12" spans="1:10" s="10" customFormat="1" ht="20.100000000000001" customHeight="1">
      <c r="A12" s="4">
        <v>10</v>
      </c>
      <c r="B12" s="5" t="s">
        <v>40</v>
      </c>
      <c r="C12" s="5" t="s">
        <v>16</v>
      </c>
      <c r="D12" s="5" t="s">
        <v>41</v>
      </c>
      <c r="E12" s="5" t="s">
        <v>42</v>
      </c>
      <c r="F12" s="6">
        <f t="shared" si="0"/>
        <v>23.400000000000002</v>
      </c>
      <c r="G12" s="7">
        <v>70.67</v>
      </c>
      <c r="H12" s="6">
        <f t="shared" si="1"/>
        <v>42.402000000000001</v>
      </c>
      <c r="I12" s="8">
        <f t="shared" si="2"/>
        <v>65.802000000000007</v>
      </c>
      <c r="J12" s="9"/>
    </row>
    <row r="13" spans="1:10" s="10" customFormat="1" ht="20.100000000000001" customHeight="1">
      <c r="A13" s="4">
        <v>11</v>
      </c>
      <c r="B13" s="5" t="s">
        <v>43</v>
      </c>
      <c r="C13" s="5" t="s">
        <v>16</v>
      </c>
      <c r="D13" s="5" t="s">
        <v>44</v>
      </c>
      <c r="E13" s="5" t="s">
        <v>45</v>
      </c>
      <c r="F13" s="6">
        <f t="shared" si="0"/>
        <v>19.8</v>
      </c>
      <c r="G13" s="7">
        <v>76.67</v>
      </c>
      <c r="H13" s="6">
        <f t="shared" si="1"/>
        <v>46.002000000000002</v>
      </c>
      <c r="I13" s="8">
        <f t="shared" si="2"/>
        <v>65.802000000000007</v>
      </c>
      <c r="J13" s="9"/>
    </row>
    <row r="14" spans="1:10" s="10" customFormat="1" ht="20.100000000000001" customHeight="1">
      <c r="A14" s="4">
        <v>12</v>
      </c>
      <c r="B14" s="5" t="s">
        <v>46</v>
      </c>
      <c r="C14" s="5" t="s">
        <v>16</v>
      </c>
      <c r="D14" s="5" t="s">
        <v>47</v>
      </c>
      <c r="E14" s="5" t="s">
        <v>48</v>
      </c>
      <c r="F14" s="6">
        <f t="shared" si="0"/>
        <v>18.8</v>
      </c>
      <c r="G14" s="7">
        <v>77.67</v>
      </c>
      <c r="H14" s="6">
        <f t="shared" si="1"/>
        <v>46.601999999999997</v>
      </c>
      <c r="I14" s="8">
        <f t="shared" si="2"/>
        <v>65.402000000000001</v>
      </c>
      <c r="J14" s="9"/>
    </row>
    <row r="15" spans="1:10" s="10" customFormat="1" ht="20.100000000000001" customHeight="1">
      <c r="A15" s="4">
        <v>13</v>
      </c>
      <c r="B15" s="5" t="s">
        <v>49</v>
      </c>
      <c r="C15" s="5" t="s">
        <v>16</v>
      </c>
      <c r="D15" s="5" t="s">
        <v>50</v>
      </c>
      <c r="E15" s="5" t="s">
        <v>51</v>
      </c>
      <c r="F15" s="6">
        <f t="shared" si="0"/>
        <v>19</v>
      </c>
      <c r="G15" s="7">
        <v>76.33</v>
      </c>
      <c r="H15" s="6">
        <f t="shared" si="1"/>
        <v>45.797999999999995</v>
      </c>
      <c r="I15" s="8">
        <f t="shared" si="2"/>
        <v>64.798000000000002</v>
      </c>
      <c r="J15" s="9"/>
    </row>
    <row r="16" spans="1:10" s="10" customFormat="1" ht="20.100000000000001" customHeight="1">
      <c r="A16" s="4">
        <v>14</v>
      </c>
      <c r="B16" s="5" t="s">
        <v>52</v>
      </c>
      <c r="C16" s="5" t="s">
        <v>16</v>
      </c>
      <c r="D16" s="5" t="s">
        <v>53</v>
      </c>
      <c r="E16" s="5" t="s">
        <v>54</v>
      </c>
      <c r="F16" s="6">
        <f t="shared" si="0"/>
        <v>20.6</v>
      </c>
      <c r="G16" s="7">
        <v>73</v>
      </c>
      <c r="H16" s="6">
        <f t="shared" si="1"/>
        <v>43.8</v>
      </c>
      <c r="I16" s="8">
        <f t="shared" si="2"/>
        <v>64.400000000000006</v>
      </c>
      <c r="J16" s="9"/>
    </row>
    <row r="17" spans="1:10" s="10" customFormat="1" ht="20.100000000000001" customHeight="1">
      <c r="A17" s="4">
        <v>15</v>
      </c>
      <c r="B17" s="5" t="s">
        <v>55</v>
      </c>
      <c r="C17" s="5" t="s">
        <v>16</v>
      </c>
      <c r="D17" s="5" t="s">
        <v>56</v>
      </c>
      <c r="E17" s="5" t="s">
        <v>57</v>
      </c>
      <c r="F17" s="6">
        <f t="shared" si="0"/>
        <v>21.200000000000003</v>
      </c>
      <c r="G17" s="7">
        <v>71.33</v>
      </c>
      <c r="H17" s="6">
        <f t="shared" si="1"/>
        <v>42.797999999999995</v>
      </c>
      <c r="I17" s="8">
        <f t="shared" si="2"/>
        <v>63.997999999999998</v>
      </c>
      <c r="J17" s="9"/>
    </row>
    <row r="18" spans="1:10" s="10" customFormat="1" ht="20.100000000000001" customHeight="1">
      <c r="A18" s="4">
        <v>16</v>
      </c>
      <c r="B18" s="5" t="s">
        <v>58</v>
      </c>
      <c r="C18" s="5" t="s">
        <v>16</v>
      </c>
      <c r="D18" s="5" t="s">
        <v>59</v>
      </c>
      <c r="E18" s="5" t="s">
        <v>60</v>
      </c>
      <c r="F18" s="6">
        <f t="shared" si="0"/>
        <v>19.200000000000003</v>
      </c>
      <c r="G18" s="7">
        <v>74</v>
      </c>
      <c r="H18" s="6">
        <f t="shared" si="1"/>
        <v>44.4</v>
      </c>
      <c r="I18" s="8">
        <f t="shared" si="2"/>
        <v>63.6</v>
      </c>
      <c r="J18" s="9"/>
    </row>
    <row r="19" spans="1:10" s="10" customFormat="1" ht="20.100000000000001" customHeight="1">
      <c r="A19" s="4">
        <v>17</v>
      </c>
      <c r="B19" s="5" t="s">
        <v>61</v>
      </c>
      <c r="C19" s="5" t="s">
        <v>16</v>
      </c>
      <c r="D19" s="5" t="s">
        <v>62</v>
      </c>
      <c r="E19" s="5" t="s">
        <v>63</v>
      </c>
      <c r="F19" s="6">
        <f t="shared" si="0"/>
        <v>16</v>
      </c>
      <c r="G19" s="7">
        <v>76.67</v>
      </c>
      <c r="H19" s="6">
        <f t="shared" si="1"/>
        <v>46.002000000000002</v>
      </c>
      <c r="I19" s="8">
        <f t="shared" si="2"/>
        <v>62.002000000000002</v>
      </c>
      <c r="J19" s="9"/>
    </row>
    <row r="20" spans="1:10" s="10" customFormat="1" ht="20.100000000000001" customHeight="1">
      <c r="A20" s="4">
        <v>18</v>
      </c>
      <c r="B20" s="5" t="s">
        <v>64</v>
      </c>
      <c r="C20" s="5" t="s">
        <v>16</v>
      </c>
      <c r="D20" s="5" t="s">
        <v>65</v>
      </c>
      <c r="E20" s="5" t="s">
        <v>48</v>
      </c>
      <c r="F20" s="6">
        <f t="shared" si="0"/>
        <v>18.8</v>
      </c>
      <c r="G20" s="7">
        <v>72</v>
      </c>
      <c r="H20" s="6">
        <f t="shared" si="1"/>
        <v>43.199999999999996</v>
      </c>
      <c r="I20" s="8">
        <f t="shared" si="2"/>
        <v>62</v>
      </c>
      <c r="J20" s="9"/>
    </row>
    <row r="21" spans="1:10" s="10" customFormat="1" ht="20.100000000000001" customHeight="1">
      <c r="A21" s="4">
        <v>19</v>
      </c>
      <c r="B21" s="5" t="s">
        <v>66</v>
      </c>
      <c r="C21" s="5" t="s">
        <v>16</v>
      </c>
      <c r="D21" s="5" t="s">
        <v>67</v>
      </c>
      <c r="E21" s="5" t="s">
        <v>45</v>
      </c>
      <c r="F21" s="6">
        <f t="shared" si="0"/>
        <v>19.8</v>
      </c>
      <c r="G21" s="7">
        <v>70</v>
      </c>
      <c r="H21" s="6">
        <f t="shared" si="1"/>
        <v>42</v>
      </c>
      <c r="I21" s="8">
        <f t="shared" si="2"/>
        <v>61.8</v>
      </c>
      <c r="J21" s="9"/>
    </row>
    <row r="22" spans="1:10" s="10" customFormat="1" ht="20.100000000000001" customHeight="1">
      <c r="A22" s="4">
        <v>20</v>
      </c>
      <c r="B22" s="5" t="s">
        <v>68</v>
      </c>
      <c r="C22" s="5" t="s">
        <v>16</v>
      </c>
      <c r="D22" s="5" t="s">
        <v>69</v>
      </c>
      <c r="E22" s="5" t="s">
        <v>70</v>
      </c>
      <c r="F22" s="6">
        <f t="shared" si="0"/>
        <v>19.400000000000002</v>
      </c>
      <c r="G22" s="7">
        <v>69.67</v>
      </c>
      <c r="H22" s="6">
        <f t="shared" si="1"/>
        <v>41.802</v>
      </c>
      <c r="I22" s="8">
        <f t="shared" si="2"/>
        <v>61.201999999999998</v>
      </c>
      <c r="J22" s="9"/>
    </row>
    <row r="23" spans="1:10" s="10" customFormat="1" ht="20.100000000000001" customHeight="1">
      <c r="A23" s="4">
        <v>21</v>
      </c>
      <c r="B23" s="5" t="s">
        <v>71</v>
      </c>
      <c r="C23" s="5" t="s">
        <v>16</v>
      </c>
      <c r="D23" s="5" t="s">
        <v>72</v>
      </c>
      <c r="E23" s="5" t="s">
        <v>51</v>
      </c>
      <c r="F23" s="6">
        <f t="shared" si="0"/>
        <v>19</v>
      </c>
      <c r="G23" s="7">
        <v>70</v>
      </c>
      <c r="H23" s="6">
        <f t="shared" si="1"/>
        <v>42</v>
      </c>
      <c r="I23" s="8">
        <f t="shared" si="2"/>
        <v>61</v>
      </c>
      <c r="J23" s="9"/>
    </row>
    <row r="24" spans="1:10" s="10" customFormat="1" ht="20.100000000000001" customHeight="1">
      <c r="A24" s="4">
        <v>22</v>
      </c>
      <c r="B24" s="5" t="s">
        <v>73</v>
      </c>
      <c r="C24" s="5" t="s">
        <v>16</v>
      </c>
      <c r="D24" s="5" t="s">
        <v>74</v>
      </c>
      <c r="E24" s="5" t="s">
        <v>75</v>
      </c>
      <c r="F24" s="6">
        <f t="shared" si="0"/>
        <v>18</v>
      </c>
      <c r="G24" s="7">
        <v>70.33</v>
      </c>
      <c r="H24" s="6">
        <f t="shared" si="1"/>
        <v>42.198</v>
      </c>
      <c r="I24" s="8">
        <f t="shared" si="2"/>
        <v>60.198</v>
      </c>
      <c r="J24" s="9"/>
    </row>
    <row r="25" spans="1:10" s="10" customFormat="1" ht="20.100000000000001" customHeight="1">
      <c r="A25" s="4">
        <v>23</v>
      </c>
      <c r="B25" s="5" t="s">
        <v>76</v>
      </c>
      <c r="C25" s="5" t="s">
        <v>16</v>
      </c>
      <c r="D25" s="5" t="s">
        <v>77</v>
      </c>
      <c r="E25" s="5" t="s">
        <v>78</v>
      </c>
      <c r="F25" s="6">
        <f t="shared" si="0"/>
        <v>18.2</v>
      </c>
      <c r="G25" s="7">
        <v>68</v>
      </c>
      <c r="H25" s="6">
        <f t="shared" si="1"/>
        <v>40.799999999999997</v>
      </c>
      <c r="I25" s="8">
        <f t="shared" si="2"/>
        <v>59</v>
      </c>
      <c r="J25" s="9"/>
    </row>
    <row r="26" spans="1:10" s="10" customFormat="1" ht="20.100000000000001" customHeight="1">
      <c r="A26" s="4">
        <v>24</v>
      </c>
      <c r="B26" s="5" t="s">
        <v>79</v>
      </c>
      <c r="C26" s="5" t="s">
        <v>16</v>
      </c>
      <c r="D26" s="5" t="s">
        <v>80</v>
      </c>
      <c r="E26" s="5" t="s">
        <v>81</v>
      </c>
      <c r="F26" s="6">
        <f t="shared" si="0"/>
        <v>17.600000000000001</v>
      </c>
      <c r="G26" s="7">
        <v>68.67</v>
      </c>
      <c r="H26" s="6">
        <f t="shared" si="1"/>
        <v>41.201999999999998</v>
      </c>
      <c r="I26" s="8">
        <f t="shared" si="2"/>
        <v>58.802</v>
      </c>
      <c r="J26" s="9"/>
    </row>
    <row r="27" spans="1:10" s="10" customFormat="1" ht="20.100000000000001" customHeight="1">
      <c r="A27" s="4">
        <v>25</v>
      </c>
      <c r="B27" s="5" t="s">
        <v>82</v>
      </c>
      <c r="C27" s="5" t="s">
        <v>16</v>
      </c>
      <c r="D27" s="5" t="s">
        <v>83</v>
      </c>
      <c r="E27" s="5" t="s">
        <v>84</v>
      </c>
      <c r="F27" s="6">
        <f t="shared" si="0"/>
        <v>18.600000000000001</v>
      </c>
      <c r="G27" s="7">
        <v>60</v>
      </c>
      <c r="H27" s="6">
        <f t="shared" si="1"/>
        <v>36</v>
      </c>
      <c r="I27" s="8">
        <f t="shared" si="2"/>
        <v>54.6</v>
      </c>
      <c r="J27" s="9"/>
    </row>
    <row r="28" spans="1:10" s="10" customFormat="1" ht="36" customHeight="1">
      <c r="A28" s="4">
        <v>26</v>
      </c>
      <c r="B28" s="5" t="s">
        <v>85</v>
      </c>
      <c r="C28" s="5" t="s">
        <v>16</v>
      </c>
      <c r="D28" s="5" t="s">
        <v>86</v>
      </c>
      <c r="E28" s="5" t="s">
        <v>75</v>
      </c>
      <c r="F28" s="6">
        <f t="shared" si="0"/>
        <v>18</v>
      </c>
      <c r="G28" s="7">
        <v>47.33</v>
      </c>
      <c r="H28" s="6">
        <f t="shared" si="1"/>
        <v>28.398</v>
      </c>
      <c r="I28" s="8">
        <f t="shared" si="2"/>
        <v>46.397999999999996</v>
      </c>
      <c r="J28" s="9" t="s">
        <v>95</v>
      </c>
    </row>
    <row r="29" spans="1:10" s="10" customFormat="1" ht="31.5" customHeight="1">
      <c r="A29" s="4">
        <v>27</v>
      </c>
      <c r="B29" s="5" t="s">
        <v>87</v>
      </c>
      <c r="C29" s="5" t="s">
        <v>16</v>
      </c>
      <c r="D29" s="5" t="s">
        <v>88</v>
      </c>
      <c r="E29" s="5" t="s">
        <v>10</v>
      </c>
      <c r="F29" s="6">
        <f t="shared" si="0"/>
        <v>26</v>
      </c>
      <c r="G29" s="7"/>
      <c r="H29" s="6">
        <f t="shared" si="1"/>
        <v>0</v>
      </c>
      <c r="I29" s="8">
        <f t="shared" si="2"/>
        <v>26</v>
      </c>
      <c r="J29" s="11" t="s">
        <v>14</v>
      </c>
    </row>
    <row r="30" spans="1:10" s="10" customFormat="1" ht="30.75" customHeight="1">
      <c r="A30" s="4">
        <v>28</v>
      </c>
      <c r="B30" s="5" t="s">
        <v>89</v>
      </c>
      <c r="C30" s="5" t="s">
        <v>16</v>
      </c>
      <c r="D30" s="5" t="s">
        <v>90</v>
      </c>
      <c r="E30" s="5" t="s">
        <v>91</v>
      </c>
      <c r="F30" s="6">
        <f t="shared" si="0"/>
        <v>25.400000000000002</v>
      </c>
      <c r="G30" s="7"/>
      <c r="H30" s="6">
        <f t="shared" si="1"/>
        <v>0</v>
      </c>
      <c r="I30" s="8">
        <f t="shared" si="2"/>
        <v>25.400000000000002</v>
      </c>
      <c r="J30" s="11" t="s">
        <v>14</v>
      </c>
    </row>
    <row r="31" spans="1:10" s="10" customFormat="1" ht="30" customHeight="1">
      <c r="A31" s="4">
        <v>29</v>
      </c>
      <c r="B31" s="5" t="s">
        <v>92</v>
      </c>
      <c r="C31" s="5" t="s">
        <v>16</v>
      </c>
      <c r="D31" s="5" t="s">
        <v>93</v>
      </c>
      <c r="E31" s="5" t="s">
        <v>94</v>
      </c>
      <c r="F31" s="6">
        <f t="shared" si="0"/>
        <v>20</v>
      </c>
      <c r="G31" s="7"/>
      <c r="H31" s="6">
        <f t="shared" si="1"/>
        <v>0</v>
      </c>
      <c r="I31" s="8">
        <f t="shared" si="2"/>
        <v>20</v>
      </c>
      <c r="J31" s="11" t="s">
        <v>14</v>
      </c>
    </row>
  </sheetData>
  <mergeCells count="1">
    <mergeCell ref="A1:J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678</dc:creator>
  <cp:lastModifiedBy>王梁茏</cp:lastModifiedBy>
  <cp:lastPrinted>2019-09-24T08:47:30Z</cp:lastPrinted>
  <dcterms:created xsi:type="dcterms:W3CDTF">2019-09-23T09:14:59Z</dcterms:created>
  <dcterms:modified xsi:type="dcterms:W3CDTF">2019-09-29T00:02:59Z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