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tabRatio="857" activeTab="0"/>
  </bookViews>
  <sheets>
    <sheet name="临高" sheetId="1" r:id="rId1"/>
  </sheets>
  <definedNames>
    <definedName name="_xlnm.Print_Titles" localSheetId="0">'临高'!$2:$3</definedName>
  </definedNames>
  <calcPr fullCalcOnLoad="1"/>
</workbook>
</file>

<file path=xl/sharedStrings.xml><?xml version="1.0" encoding="utf-8"?>
<sst xmlns="http://schemas.openxmlformats.org/spreadsheetml/2006/main" count="269" uniqueCount="146">
  <si>
    <t>附件1：</t>
  </si>
  <si>
    <t xml:space="preserve">
临高县人力资源和社会保障局公开招聘事业单位特设岗位综合类工作人员
综合成绩汇总表                                
</t>
  </si>
  <si>
    <t>序号</t>
  </si>
  <si>
    <t>报考单位</t>
  </si>
  <si>
    <t>报考岗位</t>
  </si>
  <si>
    <t>姓名</t>
  </si>
  <si>
    <t>准考证</t>
  </si>
  <si>
    <t>笔试成绩</t>
  </si>
  <si>
    <t>笔试成绩占60%</t>
  </si>
  <si>
    <t>面试成绩</t>
  </si>
  <si>
    <t>面试成绩占40%</t>
  </si>
  <si>
    <t>综合成绩</t>
  </si>
  <si>
    <t>岗位内排名</t>
  </si>
  <si>
    <t>备注</t>
  </si>
  <si>
    <t>临高县波莲镇人民政府</t>
  </si>
  <si>
    <t>0102-技术岗02</t>
  </si>
  <si>
    <t>方吉明</t>
  </si>
  <si>
    <t>罗峰</t>
  </si>
  <si>
    <t>临高县南宝镇人民政府</t>
  </si>
  <si>
    <t>0201-技术岗03</t>
  </si>
  <si>
    <t>朱树帜</t>
  </si>
  <si>
    <t>1</t>
  </si>
  <si>
    <t>黄德</t>
  </si>
  <si>
    <t>2</t>
  </si>
  <si>
    <t>陈超</t>
  </si>
  <si>
    <t>3</t>
  </si>
  <si>
    <t>钟仕林</t>
  </si>
  <si>
    <t>4</t>
  </si>
  <si>
    <t>0202-管理岗01</t>
  </si>
  <si>
    <t>周后继</t>
  </si>
  <si>
    <t>谢造卓</t>
  </si>
  <si>
    <t>临高县和舍镇人民政府</t>
  </si>
  <si>
    <t>0501-专技岗</t>
  </si>
  <si>
    <t>林立湲</t>
  </si>
  <si>
    <t>张昌廉</t>
  </si>
  <si>
    <t>彭达威</t>
  </si>
  <si>
    <t>曾德顺</t>
  </si>
  <si>
    <t>面试缺考</t>
  </si>
  <si>
    <t>0502-农机、农技、林业</t>
  </si>
  <si>
    <t>王茂华</t>
  </si>
  <si>
    <t>何梅贵</t>
  </si>
  <si>
    <t>临高县农机服务中心</t>
  </si>
  <si>
    <t>0701-技术岗07</t>
  </si>
  <si>
    <t>太永寿</t>
  </si>
  <si>
    <t>0702-管理岗02</t>
  </si>
  <si>
    <t>孙秋寒</t>
  </si>
  <si>
    <t>林孟双</t>
  </si>
  <si>
    <t>临高县农业技术推广服务中心</t>
  </si>
  <si>
    <t>0801-专业技术人才</t>
  </si>
  <si>
    <t>吴清州</t>
  </si>
  <si>
    <t>秦海利</t>
  </si>
  <si>
    <t>赖新来</t>
  </si>
  <si>
    <t>临高县图书馆</t>
  </si>
  <si>
    <t>0901-采编</t>
  </si>
  <si>
    <t>吴俊前</t>
  </si>
  <si>
    <t>谭秋娥</t>
  </si>
  <si>
    <t>临高县项目管理中心</t>
  </si>
  <si>
    <t>1101-技术岗08</t>
  </si>
  <si>
    <t>黄永坚</t>
  </si>
  <si>
    <t>谢向阳</t>
  </si>
  <si>
    <t>邢维恒</t>
  </si>
  <si>
    <t>薛以浩</t>
  </si>
  <si>
    <t>临高县科学技术服务中心</t>
  </si>
  <si>
    <t>1301-农业、工业</t>
  </si>
  <si>
    <t>张志琼</t>
  </si>
  <si>
    <t>王仲长</t>
  </si>
  <si>
    <t>王小妹</t>
  </si>
  <si>
    <t>李永康</t>
  </si>
  <si>
    <t>临高县动物疫病预防控制中心</t>
  </si>
  <si>
    <t>1401-动物防疫工作人员</t>
  </si>
  <si>
    <t>潘孝晔</t>
  </si>
  <si>
    <t>符进敏</t>
  </si>
  <si>
    <t>符金选</t>
  </si>
  <si>
    <t>李小妹</t>
  </si>
  <si>
    <t>临高县种子管理站</t>
  </si>
  <si>
    <t>1601-种子管理科员</t>
  </si>
  <si>
    <t>何芬</t>
  </si>
  <si>
    <t>黄娟</t>
  </si>
  <si>
    <t>临高县动物卫生监督所</t>
  </si>
  <si>
    <t>1802-执法岗</t>
  </si>
  <si>
    <t>许圣儒</t>
  </si>
  <si>
    <t>李贤丁</t>
  </si>
  <si>
    <t>临高县畜牧兽医服务中心</t>
  </si>
  <si>
    <t>1901-办公室</t>
  </si>
  <si>
    <t>谭樱艳</t>
  </si>
  <si>
    <t>张慧</t>
  </si>
  <si>
    <t>1902-业务员</t>
  </si>
  <si>
    <t>陈合泽</t>
  </si>
  <si>
    <t>临高县环境监测站</t>
  </si>
  <si>
    <t>2001-环境监测</t>
  </si>
  <si>
    <t>王小琦</t>
  </si>
  <si>
    <t>王振宇</t>
  </si>
  <si>
    <t>庄秋帆</t>
  </si>
  <si>
    <t>许小丘</t>
  </si>
  <si>
    <t>符芳卿</t>
  </si>
  <si>
    <t>5</t>
  </si>
  <si>
    <t>王栋</t>
  </si>
  <si>
    <t>6</t>
  </si>
  <si>
    <t>临高县融媒体中心</t>
  </si>
  <si>
    <t>2104-记者</t>
  </si>
  <si>
    <t>谢小芬</t>
  </si>
  <si>
    <t>王翠华</t>
  </si>
  <si>
    <t>李敏</t>
  </si>
  <si>
    <t>薛燕菲</t>
  </si>
  <si>
    <t>林三彪</t>
  </si>
  <si>
    <t>黄埔均</t>
  </si>
  <si>
    <t>许忠平</t>
  </si>
  <si>
    <t>7</t>
  </si>
  <si>
    <t>陈东升</t>
  </si>
  <si>
    <t>8</t>
  </si>
  <si>
    <t>黄师伟</t>
  </si>
  <si>
    <t>9</t>
  </si>
  <si>
    <t>何坚鹍</t>
  </si>
  <si>
    <t>10</t>
  </si>
  <si>
    <t>临高县综合行政执法局</t>
  </si>
  <si>
    <t>2302-环保专业岗</t>
  </si>
  <si>
    <t>罗中宝</t>
  </si>
  <si>
    <t>临高县财政局</t>
  </si>
  <si>
    <t>2401-规划/设计</t>
  </si>
  <si>
    <t>罗才权</t>
  </si>
  <si>
    <t>郑昌丰</t>
  </si>
  <si>
    <t>2402-法务</t>
  </si>
  <si>
    <t>梁迪鹏</t>
  </si>
  <si>
    <t>许为圣</t>
  </si>
  <si>
    <t>2403-财务/金融</t>
  </si>
  <si>
    <t>毛宁宁</t>
  </si>
  <si>
    <t>张李蓉</t>
  </si>
  <si>
    <t>2404-工程技术类</t>
  </si>
  <si>
    <t>刘阳江</t>
  </si>
  <si>
    <t>张盛强</t>
  </si>
  <si>
    <t>2405-项目管理类</t>
  </si>
  <si>
    <t>赵光伟</t>
  </si>
  <si>
    <t>方海闹</t>
  </si>
  <si>
    <t>临高县农业农村局</t>
  </si>
  <si>
    <t>2501-管理岗03</t>
  </si>
  <si>
    <t>符贞贞</t>
  </si>
  <si>
    <t>王英蓉</t>
  </si>
  <si>
    <t>苏丽丽</t>
  </si>
  <si>
    <t>临高县住房和城乡建设局</t>
  </si>
  <si>
    <t>2601-消防专员</t>
  </si>
  <si>
    <t>曾秋皓</t>
  </si>
  <si>
    <t>王沁</t>
  </si>
  <si>
    <t>许寰偲</t>
  </si>
  <si>
    <t>王远强</t>
  </si>
  <si>
    <t>周米姿</t>
  </si>
  <si>
    <t>秦族合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</si>
</sst>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9">
    <font>
      <sz val="11"/>
      <color theme="1"/>
      <name val="Calibri"/>
      <family val="0"/>
    </font>
    <font>
      <sz val="11"/>
      <name val="宋体"/>
      <family val="0"/>
    </font>
    <font>
      <sz val="16"/>
      <color indexed="8"/>
      <name val="宋体"/>
      <family val="0"/>
    </font>
    <font>
      <sz val="18"/>
      <name val="宋体"/>
      <family val="0"/>
    </font>
    <font>
      <sz val="16"/>
      <name val="宋体"/>
      <family val="0"/>
    </font>
    <font>
      <sz val="14"/>
      <color indexed="8"/>
      <name val="宋体"/>
      <family val="0"/>
    </font>
    <font>
      <u val="single"/>
      <sz val="11"/>
      <color indexed="12"/>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16"/>
      <color theme="1"/>
      <name val="Cambria"/>
      <family val="0"/>
    </font>
    <font>
      <sz val="18"/>
      <name val="Calibri"/>
      <family val="0"/>
    </font>
    <font>
      <sz val="16"/>
      <name val="Calibri"/>
      <family val="0"/>
    </font>
    <font>
      <sz val="14"/>
      <color theme="1"/>
      <name val="Calibri"/>
      <family val="0"/>
    </font>
    <font>
      <sz val="16"/>
      <name val="Cambria"/>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37">
    <xf numFmtId="0" fontId="0" fillId="0" borderId="0" xfId="0" applyFont="1" applyAlignment="1">
      <alignment/>
    </xf>
    <xf numFmtId="0" fontId="43" fillId="33" borderId="0" xfId="0" applyFont="1" applyFill="1" applyAlignment="1" applyProtection="1">
      <alignment horizontal="center" vertical="center"/>
      <protection locked="0"/>
    </xf>
    <xf numFmtId="0" fontId="0" fillId="33" borderId="0" xfId="0" applyFill="1" applyAlignment="1" applyProtection="1">
      <alignment horizontal="center" vertical="center"/>
      <protection locked="0"/>
    </xf>
    <xf numFmtId="176" fontId="0" fillId="33" borderId="0" xfId="0" applyNumberFormat="1" applyFill="1" applyAlignment="1" applyProtection="1">
      <alignment horizontal="center" vertical="center"/>
      <protection locked="0"/>
    </xf>
    <xf numFmtId="49" fontId="44" fillId="33" borderId="0" xfId="0" applyNumberFormat="1" applyFont="1" applyFill="1" applyAlignment="1" applyProtection="1">
      <alignment horizontal="center" vertical="center"/>
      <protection locked="0"/>
    </xf>
    <xf numFmtId="176" fontId="44" fillId="33" borderId="0" xfId="0" applyNumberFormat="1" applyFont="1" applyFill="1" applyAlignment="1" applyProtection="1">
      <alignment horizontal="center" vertical="center"/>
      <protection locked="0"/>
    </xf>
    <xf numFmtId="0" fontId="0" fillId="33" borderId="0" xfId="0" applyFill="1" applyAlignment="1" applyProtection="1">
      <alignment horizontal="left" vertical="center"/>
      <protection locked="0"/>
    </xf>
    <xf numFmtId="0" fontId="45" fillId="33" borderId="9" xfId="0" applyFont="1" applyFill="1" applyBorder="1" applyAlignment="1" applyProtection="1">
      <alignment horizontal="center" vertical="center" wrapText="1"/>
      <protection/>
    </xf>
    <xf numFmtId="0" fontId="45" fillId="33" borderId="10" xfId="0" applyFont="1" applyFill="1" applyBorder="1" applyAlignment="1" applyProtection="1">
      <alignment horizontal="center" vertical="center" wrapText="1"/>
      <protection/>
    </xf>
    <xf numFmtId="0" fontId="45" fillId="33" borderId="10" xfId="0" applyFont="1" applyFill="1" applyBorder="1" applyAlignment="1" applyProtection="1">
      <alignment horizontal="center" vertical="center" wrapText="1"/>
      <protection/>
    </xf>
    <xf numFmtId="0" fontId="46" fillId="33" borderId="11" xfId="0" applyFont="1" applyFill="1" applyBorder="1" applyAlignment="1" applyProtection="1">
      <alignment horizontal="center" vertical="center"/>
      <protection locked="0"/>
    </xf>
    <xf numFmtId="176" fontId="46" fillId="33" borderId="11" xfId="0" applyNumberFormat="1" applyFont="1" applyFill="1" applyBorder="1" applyAlignment="1" applyProtection="1">
      <alignment horizontal="center" vertical="center" wrapText="1"/>
      <protection locked="0"/>
    </xf>
    <xf numFmtId="49" fontId="44" fillId="33" borderId="11" xfId="0" applyNumberFormat="1" applyFont="1" applyFill="1" applyBorder="1" applyAlignment="1" applyProtection="1">
      <alignment horizontal="center" vertical="center"/>
      <protection locked="0"/>
    </xf>
    <xf numFmtId="0" fontId="46" fillId="33" borderId="12"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177" fontId="43" fillId="33" borderId="11" xfId="0" applyNumberFormat="1" applyFont="1" applyFill="1" applyBorder="1" applyAlignment="1" applyProtection="1">
      <alignment horizontal="center" vertical="center" wrapText="1"/>
      <protection locked="0"/>
    </xf>
    <xf numFmtId="176" fontId="46" fillId="33" borderId="11" xfId="0" applyNumberFormat="1" applyFont="1" applyFill="1" applyBorder="1" applyAlignment="1" applyProtection="1">
      <alignment horizontal="center" vertical="center"/>
      <protection locked="0"/>
    </xf>
    <xf numFmtId="0" fontId="47" fillId="33" borderId="11" xfId="0" applyFont="1" applyFill="1" applyBorder="1" applyAlignment="1" applyProtection="1">
      <alignment horizontal="center" vertical="center"/>
      <protection locked="0"/>
    </xf>
    <xf numFmtId="0" fontId="46" fillId="33" borderId="13" xfId="0" applyFont="1" applyFill="1" applyBorder="1" applyAlignment="1" applyProtection="1">
      <alignment horizontal="center" vertical="center" wrapText="1"/>
      <protection locked="0"/>
    </xf>
    <xf numFmtId="0" fontId="46" fillId="33" borderId="14" xfId="0" applyFont="1" applyFill="1" applyBorder="1" applyAlignment="1" applyProtection="1">
      <alignment horizontal="center" vertical="center" wrapText="1"/>
      <protection locked="0"/>
    </xf>
    <xf numFmtId="0" fontId="43" fillId="0" borderId="11" xfId="0" applyNumberFormat="1" applyFont="1" applyFill="1" applyBorder="1" applyAlignment="1" applyProtection="1">
      <alignment horizontal="center" vertical="center" wrapText="1"/>
      <protection locked="0"/>
    </xf>
    <xf numFmtId="177" fontId="47" fillId="33" borderId="11" xfId="0" applyNumberFormat="1" applyFont="1" applyFill="1" applyBorder="1" applyAlignment="1" applyProtection="1">
      <alignment horizontal="center" vertical="center"/>
      <protection locked="0"/>
    </xf>
    <xf numFmtId="0" fontId="46" fillId="33" borderId="12" xfId="0" applyFont="1" applyFill="1" applyBorder="1" applyAlignment="1" applyProtection="1">
      <alignment horizontal="center" vertical="center"/>
      <protection locked="0"/>
    </xf>
    <xf numFmtId="0" fontId="46" fillId="33" borderId="13" xfId="0" applyFont="1" applyFill="1" applyBorder="1" applyAlignment="1" applyProtection="1">
      <alignment horizontal="center" vertical="center"/>
      <protection locked="0"/>
    </xf>
    <xf numFmtId="0" fontId="46" fillId="33" borderId="14" xfId="0" applyFont="1" applyFill="1" applyBorder="1" applyAlignment="1" applyProtection="1">
      <alignment horizontal="center" vertical="center"/>
      <protection locked="0"/>
    </xf>
    <xf numFmtId="0" fontId="46" fillId="0" borderId="11" xfId="0" applyFont="1" applyFill="1" applyBorder="1" applyAlignment="1" applyProtection="1">
      <alignment horizontal="center" vertical="center" wrapText="1"/>
      <protection locked="0"/>
    </xf>
    <xf numFmtId="0" fontId="46" fillId="0" borderId="11" xfId="0" applyNumberFormat="1" applyFont="1" applyFill="1" applyBorder="1" applyAlignment="1" applyProtection="1">
      <alignment horizontal="center" vertical="center" wrapText="1"/>
      <protection locked="0"/>
    </xf>
    <xf numFmtId="0" fontId="46" fillId="33" borderId="11" xfId="0" applyFont="1" applyFill="1" applyBorder="1" applyAlignment="1" applyProtection="1">
      <alignment horizontal="center" vertical="center"/>
      <protection locked="0"/>
    </xf>
    <xf numFmtId="49" fontId="45" fillId="33" borderId="10" xfId="0" applyNumberFormat="1" applyFont="1" applyFill="1" applyBorder="1" applyAlignment="1" applyProtection="1">
      <alignment horizontal="center" vertical="center" wrapText="1"/>
      <protection/>
    </xf>
    <xf numFmtId="0" fontId="45" fillId="33" borderId="15" xfId="0" applyFont="1" applyFill="1" applyBorder="1" applyAlignment="1" applyProtection="1">
      <alignment horizontal="center" vertical="center" wrapText="1"/>
      <protection/>
    </xf>
    <xf numFmtId="176" fontId="44" fillId="33" borderId="11" xfId="0" applyNumberFormat="1" applyFont="1" applyFill="1" applyBorder="1" applyAlignment="1" applyProtection="1">
      <alignment horizontal="center" vertical="center" wrapText="1"/>
      <protection locked="0"/>
    </xf>
    <xf numFmtId="49" fontId="44" fillId="33" borderId="11" xfId="0" applyNumberFormat="1" applyFont="1" applyFill="1" applyBorder="1" applyAlignment="1" applyProtection="1">
      <alignment horizontal="center" vertical="center" wrapText="1"/>
      <protection locked="0"/>
    </xf>
    <xf numFmtId="0" fontId="43" fillId="33" borderId="11" xfId="0" applyFont="1" applyFill="1" applyBorder="1" applyAlignment="1" applyProtection="1">
      <alignment horizontal="center" vertical="center"/>
      <protection locked="0"/>
    </xf>
    <xf numFmtId="176" fontId="48" fillId="33" borderId="11" xfId="0" applyNumberFormat="1" applyFont="1" applyFill="1" applyBorder="1" applyAlignment="1" applyProtection="1">
      <alignment horizontal="center" vertical="center"/>
      <protection locked="0"/>
    </xf>
    <xf numFmtId="49" fontId="48" fillId="33" borderId="11" xfId="0" applyNumberFormat="1" applyFont="1"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49" fontId="46" fillId="33" borderId="11" xfId="0" applyNumberFormat="1" applyFont="1" applyFill="1" applyBorder="1" applyAlignment="1" applyProtection="1">
      <alignment horizontal="center"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0"/>
  <sheetViews>
    <sheetView tabSelected="1" zoomScaleSheetLayoutView="100" workbookViewId="0" topLeftCell="C1">
      <selection activeCell="A2" sqref="A2:L2"/>
    </sheetView>
  </sheetViews>
  <sheetFormatPr defaultColWidth="9.00390625" defaultRowHeight="15"/>
  <cols>
    <col min="1" max="1" width="8.7109375" style="2" customWidth="1"/>
    <col min="2" max="2" width="28.140625" style="2" customWidth="1"/>
    <col min="3" max="3" width="35.421875" style="2" customWidth="1"/>
    <col min="4" max="4" width="13.7109375" style="2" customWidth="1"/>
    <col min="5" max="5" width="18.8515625" style="2" customWidth="1"/>
    <col min="6" max="6" width="19.00390625" style="2" customWidth="1"/>
    <col min="7" max="7" width="16.140625" style="3" customWidth="1"/>
    <col min="8" max="8" width="17.57421875" style="4" customWidth="1"/>
    <col min="9" max="9" width="17.57421875" style="5" customWidth="1"/>
    <col min="10" max="10" width="19.140625" style="5" customWidth="1"/>
    <col min="11" max="11" width="19.140625" style="4" customWidth="1"/>
    <col min="12" max="12" width="14.421875" style="2" customWidth="1"/>
    <col min="13" max="16384" width="9.00390625" style="2" customWidth="1"/>
  </cols>
  <sheetData>
    <row r="1" ht="20.25">
      <c r="C1" s="6" t="s">
        <v>0</v>
      </c>
    </row>
    <row r="2" spans="1:12" ht="75" customHeight="1">
      <c r="A2" s="7" t="s">
        <v>1</v>
      </c>
      <c r="B2" s="8"/>
      <c r="C2" s="9"/>
      <c r="D2" s="9"/>
      <c r="E2" s="9"/>
      <c r="F2" s="9"/>
      <c r="G2" s="9"/>
      <c r="H2" s="9"/>
      <c r="I2" s="9"/>
      <c r="J2" s="9"/>
      <c r="K2" s="28"/>
      <c r="L2" s="29"/>
    </row>
    <row r="3" spans="1:12" s="1" customFormat="1" ht="40.5" customHeight="1">
      <c r="A3" s="10" t="s">
        <v>2</v>
      </c>
      <c r="B3" s="10" t="s">
        <v>3</v>
      </c>
      <c r="C3" s="10" t="s">
        <v>4</v>
      </c>
      <c r="D3" s="10" t="s">
        <v>5</v>
      </c>
      <c r="E3" s="10" t="s">
        <v>6</v>
      </c>
      <c r="F3" s="10" t="s">
        <v>7</v>
      </c>
      <c r="G3" s="11" t="s">
        <v>8</v>
      </c>
      <c r="H3" s="12" t="s">
        <v>9</v>
      </c>
      <c r="I3" s="30" t="s">
        <v>10</v>
      </c>
      <c r="J3" s="30" t="s">
        <v>11</v>
      </c>
      <c r="K3" s="31" t="s">
        <v>12</v>
      </c>
      <c r="L3" s="32" t="s">
        <v>13</v>
      </c>
    </row>
    <row r="4" spans="1:12" ht="27.75" customHeight="1">
      <c r="A4" s="10">
        <v>1</v>
      </c>
      <c r="B4" s="13" t="s">
        <v>14</v>
      </c>
      <c r="C4" s="14" t="s">
        <v>15</v>
      </c>
      <c r="D4" s="14" t="s">
        <v>16</v>
      </c>
      <c r="E4" s="14">
        <v>10101010105</v>
      </c>
      <c r="F4" s="15">
        <v>59.5</v>
      </c>
      <c r="G4" s="16">
        <f aca="true" t="shared" si="0" ref="G4:G67">F4*0.6</f>
        <v>35.699999999999996</v>
      </c>
      <c r="H4" s="17">
        <v>61.33</v>
      </c>
      <c r="I4" s="33">
        <f aca="true" t="shared" si="1" ref="I4:I67">H4*0.4</f>
        <v>24.532</v>
      </c>
      <c r="J4" s="33">
        <f aca="true" t="shared" si="2" ref="J4:J67">G4+I4</f>
        <v>60.232</v>
      </c>
      <c r="K4" s="34">
        <v>1</v>
      </c>
      <c r="L4" s="35"/>
    </row>
    <row r="5" spans="1:12" ht="27.75" customHeight="1">
      <c r="A5" s="10">
        <v>2</v>
      </c>
      <c r="B5" s="18"/>
      <c r="C5" s="14" t="s">
        <v>15</v>
      </c>
      <c r="D5" s="14" t="s">
        <v>17</v>
      </c>
      <c r="E5" s="14">
        <v>10101010101</v>
      </c>
      <c r="F5" s="15">
        <v>54.5</v>
      </c>
      <c r="G5" s="16">
        <f t="shared" si="0"/>
        <v>32.699999999999996</v>
      </c>
      <c r="H5" s="17">
        <v>66.17</v>
      </c>
      <c r="I5" s="33">
        <f t="shared" si="1"/>
        <v>26.468000000000004</v>
      </c>
      <c r="J5" s="33">
        <f t="shared" si="2"/>
        <v>59.168</v>
      </c>
      <c r="K5" s="34">
        <v>2</v>
      </c>
      <c r="L5" s="35"/>
    </row>
    <row r="6" spans="1:12" ht="27.75" customHeight="1">
      <c r="A6" s="10">
        <v>3</v>
      </c>
      <c r="B6" s="13" t="s">
        <v>18</v>
      </c>
      <c r="C6" s="14" t="s">
        <v>19</v>
      </c>
      <c r="D6" s="14" t="s">
        <v>20</v>
      </c>
      <c r="E6" s="14">
        <v>10101010119</v>
      </c>
      <c r="F6" s="15">
        <v>62.5</v>
      </c>
      <c r="G6" s="16">
        <f t="shared" si="0"/>
        <v>37.5</v>
      </c>
      <c r="H6" s="17">
        <v>69.67</v>
      </c>
      <c r="I6" s="33">
        <f t="shared" si="1"/>
        <v>27.868000000000002</v>
      </c>
      <c r="J6" s="33">
        <f t="shared" si="2"/>
        <v>65.368</v>
      </c>
      <c r="K6" s="34" t="s">
        <v>21</v>
      </c>
      <c r="L6" s="36"/>
    </row>
    <row r="7" spans="1:12" ht="27.75" customHeight="1">
      <c r="A7" s="10">
        <v>4</v>
      </c>
      <c r="B7" s="19"/>
      <c r="C7" s="14" t="s">
        <v>19</v>
      </c>
      <c r="D7" s="14" t="s">
        <v>22</v>
      </c>
      <c r="E7" s="14">
        <v>10101010121</v>
      </c>
      <c r="F7" s="15">
        <v>63.5</v>
      </c>
      <c r="G7" s="16">
        <f t="shared" si="0"/>
        <v>38.1</v>
      </c>
      <c r="H7" s="17">
        <v>62.33</v>
      </c>
      <c r="I7" s="33">
        <f t="shared" si="1"/>
        <v>24.932000000000002</v>
      </c>
      <c r="J7" s="33">
        <f t="shared" si="2"/>
        <v>63.032000000000004</v>
      </c>
      <c r="K7" s="34" t="s">
        <v>23</v>
      </c>
      <c r="L7" s="35"/>
    </row>
    <row r="8" spans="1:12" ht="27.75" customHeight="1">
      <c r="A8" s="10">
        <v>5</v>
      </c>
      <c r="B8" s="19"/>
      <c r="C8" s="14" t="s">
        <v>19</v>
      </c>
      <c r="D8" s="14" t="s">
        <v>24</v>
      </c>
      <c r="E8" s="20">
        <v>10101010108</v>
      </c>
      <c r="F8" s="15">
        <v>58.5</v>
      </c>
      <c r="G8" s="16">
        <f t="shared" si="0"/>
        <v>35.1</v>
      </c>
      <c r="H8" s="17">
        <v>66.33</v>
      </c>
      <c r="I8" s="33">
        <f t="shared" si="1"/>
        <v>26.532</v>
      </c>
      <c r="J8" s="33">
        <f t="shared" si="2"/>
        <v>61.632000000000005</v>
      </c>
      <c r="K8" s="34" t="s">
        <v>25</v>
      </c>
      <c r="L8" s="36"/>
    </row>
    <row r="9" spans="1:12" ht="27.75" customHeight="1">
      <c r="A9" s="10">
        <v>6</v>
      </c>
      <c r="B9" s="19"/>
      <c r="C9" s="14" t="s">
        <v>19</v>
      </c>
      <c r="D9" s="14" t="s">
        <v>26</v>
      </c>
      <c r="E9" s="14">
        <v>10101010106</v>
      </c>
      <c r="F9" s="15">
        <v>59</v>
      </c>
      <c r="G9" s="16">
        <f t="shared" si="0"/>
        <v>35.4</v>
      </c>
      <c r="H9" s="17">
        <v>53.67</v>
      </c>
      <c r="I9" s="33">
        <f t="shared" si="1"/>
        <v>21.468000000000004</v>
      </c>
      <c r="J9" s="33">
        <f t="shared" si="2"/>
        <v>56.868</v>
      </c>
      <c r="K9" s="34" t="s">
        <v>27</v>
      </c>
      <c r="L9" s="36"/>
    </row>
    <row r="10" spans="1:12" ht="27.75" customHeight="1">
      <c r="A10" s="10">
        <v>7</v>
      </c>
      <c r="B10" s="19"/>
      <c r="C10" s="14" t="s">
        <v>28</v>
      </c>
      <c r="D10" s="14" t="s">
        <v>29</v>
      </c>
      <c r="E10" s="20">
        <v>10101010526</v>
      </c>
      <c r="F10" s="15">
        <v>71.5</v>
      </c>
      <c r="G10" s="16">
        <f t="shared" si="0"/>
        <v>42.9</v>
      </c>
      <c r="H10" s="17">
        <v>69.17</v>
      </c>
      <c r="I10" s="33">
        <f t="shared" si="1"/>
        <v>27.668000000000003</v>
      </c>
      <c r="J10" s="33">
        <f t="shared" si="2"/>
        <v>70.568</v>
      </c>
      <c r="K10" s="34" t="s">
        <v>21</v>
      </c>
      <c r="L10" s="36"/>
    </row>
    <row r="11" spans="1:12" ht="27.75" customHeight="1">
      <c r="A11" s="10">
        <v>8</v>
      </c>
      <c r="B11" s="18"/>
      <c r="C11" s="14" t="s">
        <v>28</v>
      </c>
      <c r="D11" s="14" t="s">
        <v>30</v>
      </c>
      <c r="E11" s="20">
        <v>10101010819</v>
      </c>
      <c r="F11" s="15">
        <v>72.5</v>
      </c>
      <c r="G11" s="16">
        <f t="shared" si="0"/>
        <v>43.5</v>
      </c>
      <c r="H11" s="17">
        <v>66.33</v>
      </c>
      <c r="I11" s="33">
        <f t="shared" si="1"/>
        <v>26.532</v>
      </c>
      <c r="J11" s="33">
        <f t="shared" si="2"/>
        <v>70.032</v>
      </c>
      <c r="K11" s="34" t="s">
        <v>23</v>
      </c>
      <c r="L11" s="36"/>
    </row>
    <row r="12" spans="1:12" ht="27.75" customHeight="1">
      <c r="A12" s="10">
        <v>9</v>
      </c>
      <c r="B12" s="13" t="s">
        <v>31</v>
      </c>
      <c r="C12" s="14" t="s">
        <v>32</v>
      </c>
      <c r="D12" s="14" t="s">
        <v>33</v>
      </c>
      <c r="E12" s="20">
        <v>10101011124</v>
      </c>
      <c r="F12" s="15">
        <v>65</v>
      </c>
      <c r="G12" s="16">
        <f t="shared" si="0"/>
        <v>39</v>
      </c>
      <c r="H12" s="17">
        <v>67.33</v>
      </c>
      <c r="I12" s="33">
        <f t="shared" si="1"/>
        <v>26.932000000000002</v>
      </c>
      <c r="J12" s="33">
        <f t="shared" si="2"/>
        <v>65.932</v>
      </c>
      <c r="K12" s="34" t="s">
        <v>21</v>
      </c>
      <c r="L12" s="36"/>
    </row>
    <row r="13" spans="1:12" ht="27.75" customHeight="1">
      <c r="A13" s="10">
        <v>10</v>
      </c>
      <c r="B13" s="19"/>
      <c r="C13" s="14" t="s">
        <v>32</v>
      </c>
      <c r="D13" s="14" t="s">
        <v>34</v>
      </c>
      <c r="E13" s="20">
        <v>10101011103</v>
      </c>
      <c r="F13" s="15">
        <v>64.5</v>
      </c>
      <c r="G13" s="16">
        <f t="shared" si="0"/>
        <v>38.699999999999996</v>
      </c>
      <c r="H13" s="17">
        <v>65.33</v>
      </c>
      <c r="I13" s="33">
        <f t="shared" si="1"/>
        <v>26.132</v>
      </c>
      <c r="J13" s="33">
        <f t="shared" si="2"/>
        <v>64.832</v>
      </c>
      <c r="K13" s="34" t="s">
        <v>23</v>
      </c>
      <c r="L13" s="36"/>
    </row>
    <row r="14" spans="1:12" ht="27.75" customHeight="1">
      <c r="A14" s="10">
        <v>11</v>
      </c>
      <c r="B14" s="19"/>
      <c r="C14" s="14" t="s">
        <v>32</v>
      </c>
      <c r="D14" s="14" t="s">
        <v>35</v>
      </c>
      <c r="E14" s="14">
        <v>10101011123</v>
      </c>
      <c r="F14" s="15">
        <v>66</v>
      </c>
      <c r="G14" s="16">
        <f t="shared" si="0"/>
        <v>39.6</v>
      </c>
      <c r="H14" s="17">
        <v>61.33</v>
      </c>
      <c r="I14" s="33">
        <f t="shared" si="1"/>
        <v>24.532</v>
      </c>
      <c r="J14" s="33">
        <f t="shared" si="2"/>
        <v>64.132</v>
      </c>
      <c r="K14" s="34" t="s">
        <v>25</v>
      </c>
      <c r="L14" s="36"/>
    </row>
    <row r="15" spans="1:12" ht="27.75" customHeight="1">
      <c r="A15" s="10">
        <v>12</v>
      </c>
      <c r="B15" s="19"/>
      <c r="C15" s="14" t="s">
        <v>32</v>
      </c>
      <c r="D15" s="14" t="s">
        <v>36</v>
      </c>
      <c r="E15" s="20">
        <v>10101011106</v>
      </c>
      <c r="F15" s="15">
        <v>65</v>
      </c>
      <c r="G15" s="16">
        <f t="shared" si="0"/>
        <v>39</v>
      </c>
      <c r="H15" s="17"/>
      <c r="I15" s="33">
        <f t="shared" si="1"/>
        <v>0</v>
      </c>
      <c r="J15" s="33">
        <f t="shared" si="2"/>
        <v>39</v>
      </c>
      <c r="K15" s="34" t="s">
        <v>27</v>
      </c>
      <c r="L15" s="36" t="s">
        <v>37</v>
      </c>
    </row>
    <row r="16" spans="1:12" ht="27.75" customHeight="1">
      <c r="A16" s="10">
        <v>13</v>
      </c>
      <c r="B16" s="19"/>
      <c r="C16" s="14" t="s">
        <v>38</v>
      </c>
      <c r="D16" s="14" t="s">
        <v>39</v>
      </c>
      <c r="E16" s="14">
        <v>10101011410</v>
      </c>
      <c r="F16" s="15">
        <v>73.5</v>
      </c>
      <c r="G16" s="16">
        <f t="shared" si="0"/>
        <v>44.1</v>
      </c>
      <c r="H16" s="17">
        <v>67.67</v>
      </c>
      <c r="I16" s="33">
        <f t="shared" si="1"/>
        <v>27.068</v>
      </c>
      <c r="J16" s="33">
        <f t="shared" si="2"/>
        <v>71.168</v>
      </c>
      <c r="K16" s="34" t="s">
        <v>21</v>
      </c>
      <c r="L16" s="36"/>
    </row>
    <row r="17" spans="1:12" ht="27.75" customHeight="1">
      <c r="A17" s="10">
        <v>14</v>
      </c>
      <c r="B17" s="18"/>
      <c r="C17" s="14" t="s">
        <v>38</v>
      </c>
      <c r="D17" s="14" t="s">
        <v>40</v>
      </c>
      <c r="E17" s="20">
        <v>10101011419</v>
      </c>
      <c r="F17" s="15">
        <v>69</v>
      </c>
      <c r="G17" s="16">
        <f t="shared" si="0"/>
        <v>41.4</v>
      </c>
      <c r="H17" s="17">
        <v>62.67</v>
      </c>
      <c r="I17" s="33">
        <f t="shared" si="1"/>
        <v>25.068</v>
      </c>
      <c r="J17" s="33">
        <f t="shared" si="2"/>
        <v>66.468</v>
      </c>
      <c r="K17" s="34" t="s">
        <v>23</v>
      </c>
      <c r="L17" s="36"/>
    </row>
    <row r="18" spans="1:12" ht="27.75" customHeight="1">
      <c r="A18" s="10">
        <v>15</v>
      </c>
      <c r="B18" s="13" t="s">
        <v>41</v>
      </c>
      <c r="C18" s="14" t="s">
        <v>42</v>
      </c>
      <c r="D18" s="14" t="s">
        <v>43</v>
      </c>
      <c r="E18" s="14">
        <v>10101011503</v>
      </c>
      <c r="F18" s="15">
        <v>66.5</v>
      </c>
      <c r="G18" s="16">
        <f t="shared" si="0"/>
        <v>39.9</v>
      </c>
      <c r="H18" s="17">
        <v>60.17</v>
      </c>
      <c r="I18" s="33">
        <f t="shared" si="1"/>
        <v>24.068</v>
      </c>
      <c r="J18" s="33">
        <f t="shared" si="2"/>
        <v>63.968</v>
      </c>
      <c r="K18" s="34" t="s">
        <v>21</v>
      </c>
      <c r="L18" s="36"/>
    </row>
    <row r="19" spans="1:12" ht="27.75" customHeight="1">
      <c r="A19" s="10">
        <v>16</v>
      </c>
      <c r="B19" s="19"/>
      <c r="C19" s="14" t="s">
        <v>44</v>
      </c>
      <c r="D19" s="14" t="s">
        <v>45</v>
      </c>
      <c r="E19" s="20">
        <v>10101011609</v>
      </c>
      <c r="F19" s="15">
        <v>65.5</v>
      </c>
      <c r="G19" s="16">
        <f t="shared" si="0"/>
        <v>39.3</v>
      </c>
      <c r="H19" s="17">
        <v>71.17</v>
      </c>
      <c r="I19" s="33">
        <f t="shared" si="1"/>
        <v>28.468000000000004</v>
      </c>
      <c r="J19" s="33">
        <f t="shared" si="2"/>
        <v>67.768</v>
      </c>
      <c r="K19" s="34" t="s">
        <v>21</v>
      </c>
      <c r="L19" s="36"/>
    </row>
    <row r="20" spans="1:12" ht="27.75" customHeight="1">
      <c r="A20" s="10">
        <v>17</v>
      </c>
      <c r="B20" s="18"/>
      <c r="C20" s="14" t="s">
        <v>44</v>
      </c>
      <c r="D20" s="14" t="s">
        <v>46</v>
      </c>
      <c r="E20" s="20">
        <v>10101011622</v>
      </c>
      <c r="F20" s="15">
        <v>67</v>
      </c>
      <c r="G20" s="16">
        <f t="shared" si="0"/>
        <v>40.199999999999996</v>
      </c>
      <c r="H20" s="17">
        <v>66.33</v>
      </c>
      <c r="I20" s="33">
        <f t="shared" si="1"/>
        <v>26.532</v>
      </c>
      <c r="J20" s="33">
        <f t="shared" si="2"/>
        <v>66.732</v>
      </c>
      <c r="K20" s="34" t="s">
        <v>23</v>
      </c>
      <c r="L20" s="36"/>
    </row>
    <row r="21" spans="1:12" ht="27.75" customHeight="1">
      <c r="A21" s="10">
        <v>18</v>
      </c>
      <c r="B21" s="13" t="s">
        <v>47</v>
      </c>
      <c r="C21" s="14" t="s">
        <v>48</v>
      </c>
      <c r="D21" s="14" t="s">
        <v>49</v>
      </c>
      <c r="E21" s="20">
        <v>10101011708</v>
      </c>
      <c r="F21" s="15">
        <v>56</v>
      </c>
      <c r="G21" s="16">
        <f t="shared" si="0"/>
        <v>33.6</v>
      </c>
      <c r="H21" s="17">
        <v>71.83</v>
      </c>
      <c r="I21" s="33">
        <f t="shared" si="1"/>
        <v>28.732</v>
      </c>
      <c r="J21" s="33">
        <f t="shared" si="2"/>
        <v>62.332</v>
      </c>
      <c r="K21" s="34" t="s">
        <v>21</v>
      </c>
      <c r="L21" s="36"/>
    </row>
    <row r="22" spans="1:12" ht="27.75" customHeight="1">
      <c r="A22" s="10">
        <v>19</v>
      </c>
      <c r="B22" s="19"/>
      <c r="C22" s="14" t="s">
        <v>48</v>
      </c>
      <c r="D22" s="14" t="s">
        <v>50</v>
      </c>
      <c r="E22" s="20">
        <v>10101011707</v>
      </c>
      <c r="F22" s="15">
        <v>53.5</v>
      </c>
      <c r="G22" s="16">
        <f t="shared" si="0"/>
        <v>32.1</v>
      </c>
      <c r="H22" s="17">
        <v>69.67</v>
      </c>
      <c r="I22" s="33">
        <f t="shared" si="1"/>
        <v>27.868000000000002</v>
      </c>
      <c r="J22" s="33">
        <f t="shared" si="2"/>
        <v>59.968</v>
      </c>
      <c r="K22" s="34" t="s">
        <v>23</v>
      </c>
      <c r="L22" s="36"/>
    </row>
    <row r="23" spans="1:12" ht="27.75" customHeight="1">
      <c r="A23" s="10">
        <v>20</v>
      </c>
      <c r="B23" s="18"/>
      <c r="C23" s="14" t="s">
        <v>48</v>
      </c>
      <c r="D23" s="14" t="s">
        <v>51</v>
      </c>
      <c r="E23" s="14">
        <v>10101011709</v>
      </c>
      <c r="F23" s="15">
        <v>57</v>
      </c>
      <c r="G23" s="16">
        <f t="shared" si="0"/>
        <v>34.199999999999996</v>
      </c>
      <c r="H23" s="21">
        <v>63.5</v>
      </c>
      <c r="I23" s="33">
        <f t="shared" si="1"/>
        <v>25.400000000000002</v>
      </c>
      <c r="J23" s="33">
        <f t="shared" si="2"/>
        <v>59.599999999999994</v>
      </c>
      <c r="K23" s="34" t="s">
        <v>25</v>
      </c>
      <c r="L23" s="36"/>
    </row>
    <row r="24" spans="1:12" ht="27.75" customHeight="1">
      <c r="A24" s="10">
        <v>21</v>
      </c>
      <c r="B24" s="22" t="s">
        <v>52</v>
      </c>
      <c r="C24" s="14" t="s">
        <v>53</v>
      </c>
      <c r="D24" s="14" t="s">
        <v>54</v>
      </c>
      <c r="E24" s="20">
        <v>10101020311</v>
      </c>
      <c r="F24" s="15">
        <v>80</v>
      </c>
      <c r="G24" s="16">
        <f t="shared" si="0"/>
        <v>48</v>
      </c>
      <c r="H24" s="21">
        <v>75.33</v>
      </c>
      <c r="I24" s="33">
        <f t="shared" si="1"/>
        <v>30.132</v>
      </c>
      <c r="J24" s="33">
        <f t="shared" si="2"/>
        <v>78.132</v>
      </c>
      <c r="K24" s="34" t="s">
        <v>21</v>
      </c>
      <c r="L24" s="36"/>
    </row>
    <row r="25" spans="1:12" ht="27.75" customHeight="1">
      <c r="A25" s="10">
        <v>22</v>
      </c>
      <c r="B25" s="23"/>
      <c r="C25" s="14" t="s">
        <v>53</v>
      </c>
      <c r="D25" s="14" t="s">
        <v>55</v>
      </c>
      <c r="E25" s="14">
        <v>10101020113</v>
      </c>
      <c r="F25" s="15">
        <v>81</v>
      </c>
      <c r="G25" s="16">
        <f t="shared" si="0"/>
        <v>48.6</v>
      </c>
      <c r="H25" s="21">
        <v>60.67</v>
      </c>
      <c r="I25" s="33">
        <f t="shared" si="1"/>
        <v>24.268</v>
      </c>
      <c r="J25" s="33">
        <f t="shared" si="2"/>
        <v>72.868</v>
      </c>
      <c r="K25" s="34" t="s">
        <v>23</v>
      </c>
      <c r="L25" s="36"/>
    </row>
    <row r="26" spans="1:12" ht="27.75" customHeight="1">
      <c r="A26" s="10">
        <v>23</v>
      </c>
      <c r="B26" s="22" t="s">
        <v>56</v>
      </c>
      <c r="C26" s="14" t="s">
        <v>57</v>
      </c>
      <c r="D26" s="14" t="s">
        <v>58</v>
      </c>
      <c r="E26" s="20">
        <v>10101021019</v>
      </c>
      <c r="F26" s="15">
        <v>70</v>
      </c>
      <c r="G26" s="16">
        <f t="shared" si="0"/>
        <v>42</v>
      </c>
      <c r="H26" s="17">
        <v>69.67</v>
      </c>
      <c r="I26" s="33">
        <f t="shared" si="1"/>
        <v>27.868000000000002</v>
      </c>
      <c r="J26" s="33">
        <f t="shared" si="2"/>
        <v>69.868</v>
      </c>
      <c r="K26" s="34" t="s">
        <v>21</v>
      </c>
      <c r="L26" s="36"/>
    </row>
    <row r="27" spans="1:12" ht="27.75" customHeight="1">
      <c r="A27" s="10">
        <v>24</v>
      </c>
      <c r="B27" s="24"/>
      <c r="C27" s="14" t="s">
        <v>57</v>
      </c>
      <c r="D27" s="14" t="s">
        <v>59</v>
      </c>
      <c r="E27" s="20">
        <v>10101021021</v>
      </c>
      <c r="F27" s="15">
        <v>64.5</v>
      </c>
      <c r="G27" s="16">
        <f t="shared" si="0"/>
        <v>38.699999999999996</v>
      </c>
      <c r="H27" s="17">
        <v>77.33</v>
      </c>
      <c r="I27" s="33">
        <f t="shared" si="1"/>
        <v>30.932000000000002</v>
      </c>
      <c r="J27" s="33">
        <f t="shared" si="2"/>
        <v>69.632</v>
      </c>
      <c r="K27" s="34" t="s">
        <v>23</v>
      </c>
      <c r="L27" s="36"/>
    </row>
    <row r="28" spans="1:12" ht="27.75" customHeight="1">
      <c r="A28" s="10">
        <v>25</v>
      </c>
      <c r="B28" s="24"/>
      <c r="C28" s="14" t="s">
        <v>57</v>
      </c>
      <c r="D28" s="14" t="s">
        <v>60</v>
      </c>
      <c r="E28" s="20">
        <v>10101021014</v>
      </c>
      <c r="F28" s="15">
        <v>64.5</v>
      </c>
      <c r="G28" s="16">
        <f t="shared" si="0"/>
        <v>38.699999999999996</v>
      </c>
      <c r="H28" s="17">
        <v>75.17</v>
      </c>
      <c r="I28" s="33">
        <f t="shared" si="1"/>
        <v>30.068</v>
      </c>
      <c r="J28" s="33">
        <f t="shared" si="2"/>
        <v>68.768</v>
      </c>
      <c r="K28" s="34" t="s">
        <v>25</v>
      </c>
      <c r="L28" s="36"/>
    </row>
    <row r="29" spans="1:12" ht="27.75" customHeight="1">
      <c r="A29" s="10">
        <v>26</v>
      </c>
      <c r="B29" s="23"/>
      <c r="C29" s="14" t="s">
        <v>57</v>
      </c>
      <c r="D29" s="14" t="s">
        <v>61</v>
      </c>
      <c r="E29" s="14">
        <v>10101021111</v>
      </c>
      <c r="F29" s="15">
        <v>71</v>
      </c>
      <c r="G29" s="16">
        <f t="shared" si="0"/>
        <v>42.6</v>
      </c>
      <c r="H29" s="21">
        <v>60</v>
      </c>
      <c r="I29" s="33">
        <f t="shared" si="1"/>
        <v>24</v>
      </c>
      <c r="J29" s="33">
        <f t="shared" si="2"/>
        <v>66.6</v>
      </c>
      <c r="K29" s="34" t="s">
        <v>27</v>
      </c>
      <c r="L29" s="36"/>
    </row>
    <row r="30" spans="1:12" ht="27.75" customHeight="1">
      <c r="A30" s="10">
        <v>27</v>
      </c>
      <c r="B30" s="13" t="s">
        <v>62</v>
      </c>
      <c r="C30" s="14" t="s">
        <v>63</v>
      </c>
      <c r="D30" s="14" t="s">
        <v>64</v>
      </c>
      <c r="E30" s="14">
        <v>10101021902</v>
      </c>
      <c r="F30" s="15">
        <v>75.5</v>
      </c>
      <c r="G30" s="16">
        <f t="shared" si="0"/>
        <v>45.3</v>
      </c>
      <c r="H30" s="21">
        <v>72</v>
      </c>
      <c r="I30" s="33">
        <f t="shared" si="1"/>
        <v>28.8</v>
      </c>
      <c r="J30" s="33">
        <f t="shared" si="2"/>
        <v>74.1</v>
      </c>
      <c r="K30" s="34" t="s">
        <v>21</v>
      </c>
      <c r="L30" s="36"/>
    </row>
    <row r="31" spans="1:12" ht="27.75" customHeight="1">
      <c r="A31" s="10">
        <v>28</v>
      </c>
      <c r="B31" s="19"/>
      <c r="C31" s="14" t="s">
        <v>63</v>
      </c>
      <c r="D31" s="14" t="s">
        <v>65</v>
      </c>
      <c r="E31" s="20">
        <v>10101030104</v>
      </c>
      <c r="F31" s="15">
        <v>73</v>
      </c>
      <c r="G31" s="16">
        <f t="shared" si="0"/>
        <v>43.8</v>
      </c>
      <c r="H31" s="17">
        <v>73.17</v>
      </c>
      <c r="I31" s="33">
        <f t="shared" si="1"/>
        <v>29.268</v>
      </c>
      <c r="J31" s="33">
        <f t="shared" si="2"/>
        <v>73.068</v>
      </c>
      <c r="K31" s="34" t="s">
        <v>23</v>
      </c>
      <c r="L31" s="36"/>
    </row>
    <row r="32" spans="1:12" ht="27.75" customHeight="1">
      <c r="A32" s="10">
        <v>29</v>
      </c>
      <c r="B32" s="19"/>
      <c r="C32" s="14" t="s">
        <v>63</v>
      </c>
      <c r="D32" s="14" t="s">
        <v>66</v>
      </c>
      <c r="E32" s="20">
        <v>10101021829</v>
      </c>
      <c r="F32" s="15">
        <v>72</v>
      </c>
      <c r="G32" s="16">
        <f t="shared" si="0"/>
        <v>43.199999999999996</v>
      </c>
      <c r="H32" s="17">
        <v>64.67</v>
      </c>
      <c r="I32" s="33">
        <f t="shared" si="1"/>
        <v>25.868000000000002</v>
      </c>
      <c r="J32" s="33">
        <f t="shared" si="2"/>
        <v>69.068</v>
      </c>
      <c r="K32" s="34" t="s">
        <v>25</v>
      </c>
      <c r="L32" s="36"/>
    </row>
    <row r="33" spans="1:12" ht="27.75" customHeight="1">
      <c r="A33" s="10">
        <v>30</v>
      </c>
      <c r="B33" s="18"/>
      <c r="C33" s="14" t="s">
        <v>63</v>
      </c>
      <c r="D33" s="14" t="s">
        <v>67</v>
      </c>
      <c r="E33" s="14">
        <v>10101031404</v>
      </c>
      <c r="F33" s="15">
        <v>73.5</v>
      </c>
      <c r="G33" s="16">
        <f t="shared" si="0"/>
        <v>44.1</v>
      </c>
      <c r="H33" s="17"/>
      <c r="I33" s="33">
        <f t="shared" si="1"/>
        <v>0</v>
      </c>
      <c r="J33" s="33">
        <f t="shared" si="2"/>
        <v>44.1</v>
      </c>
      <c r="K33" s="34" t="s">
        <v>27</v>
      </c>
      <c r="L33" s="36" t="s">
        <v>37</v>
      </c>
    </row>
    <row r="34" spans="1:12" ht="27.75" customHeight="1">
      <c r="A34" s="10">
        <v>31</v>
      </c>
      <c r="B34" s="13" t="s">
        <v>68</v>
      </c>
      <c r="C34" s="14" t="s">
        <v>69</v>
      </c>
      <c r="D34" s="14" t="s">
        <v>70</v>
      </c>
      <c r="E34" s="14">
        <v>10101031801</v>
      </c>
      <c r="F34" s="15">
        <v>77.5</v>
      </c>
      <c r="G34" s="16">
        <f t="shared" si="0"/>
        <v>46.5</v>
      </c>
      <c r="H34" s="21">
        <v>75</v>
      </c>
      <c r="I34" s="33">
        <f t="shared" si="1"/>
        <v>30</v>
      </c>
      <c r="J34" s="33">
        <f t="shared" si="2"/>
        <v>76.5</v>
      </c>
      <c r="K34" s="34" t="s">
        <v>21</v>
      </c>
      <c r="L34" s="36"/>
    </row>
    <row r="35" spans="1:12" ht="27.75" customHeight="1">
      <c r="A35" s="10">
        <v>32</v>
      </c>
      <c r="B35" s="19"/>
      <c r="C35" s="14" t="s">
        <v>69</v>
      </c>
      <c r="D35" s="14" t="s">
        <v>71</v>
      </c>
      <c r="E35" s="20">
        <v>10101031725</v>
      </c>
      <c r="F35" s="15">
        <v>69</v>
      </c>
      <c r="G35" s="16">
        <f t="shared" si="0"/>
        <v>41.4</v>
      </c>
      <c r="H35" s="21">
        <v>66</v>
      </c>
      <c r="I35" s="33">
        <f t="shared" si="1"/>
        <v>26.400000000000002</v>
      </c>
      <c r="J35" s="33">
        <f t="shared" si="2"/>
        <v>67.8</v>
      </c>
      <c r="K35" s="34" t="s">
        <v>23</v>
      </c>
      <c r="L35" s="36"/>
    </row>
    <row r="36" spans="1:12" ht="27.75" customHeight="1">
      <c r="A36" s="10">
        <v>33</v>
      </c>
      <c r="B36" s="19"/>
      <c r="C36" s="14" t="s">
        <v>69</v>
      </c>
      <c r="D36" s="14" t="s">
        <v>72</v>
      </c>
      <c r="E36" s="20">
        <v>10101031808</v>
      </c>
      <c r="F36" s="15">
        <v>63.5</v>
      </c>
      <c r="G36" s="16">
        <f t="shared" si="0"/>
        <v>38.1</v>
      </c>
      <c r="H36" s="21">
        <v>69.83</v>
      </c>
      <c r="I36" s="33">
        <f t="shared" si="1"/>
        <v>27.932000000000002</v>
      </c>
      <c r="J36" s="33">
        <f t="shared" si="2"/>
        <v>66.03200000000001</v>
      </c>
      <c r="K36" s="34" t="s">
        <v>25</v>
      </c>
      <c r="L36" s="36"/>
    </row>
    <row r="37" spans="1:12" ht="27.75" customHeight="1">
      <c r="A37" s="10">
        <v>34</v>
      </c>
      <c r="B37" s="18"/>
      <c r="C37" s="14" t="s">
        <v>69</v>
      </c>
      <c r="D37" s="14" t="s">
        <v>73</v>
      </c>
      <c r="E37" s="20">
        <v>10101031720</v>
      </c>
      <c r="F37" s="15">
        <v>63.5</v>
      </c>
      <c r="G37" s="16">
        <f t="shared" si="0"/>
        <v>38.1</v>
      </c>
      <c r="H37" s="21">
        <v>62.67</v>
      </c>
      <c r="I37" s="33">
        <f t="shared" si="1"/>
        <v>25.068</v>
      </c>
      <c r="J37" s="33">
        <f t="shared" si="2"/>
        <v>63.168000000000006</v>
      </c>
      <c r="K37" s="34" t="s">
        <v>27</v>
      </c>
      <c r="L37" s="36"/>
    </row>
    <row r="38" spans="1:12" ht="27.75" customHeight="1">
      <c r="A38" s="10">
        <v>35</v>
      </c>
      <c r="B38" s="22" t="s">
        <v>74</v>
      </c>
      <c r="C38" s="14" t="s">
        <v>75</v>
      </c>
      <c r="D38" s="14" t="s">
        <v>76</v>
      </c>
      <c r="E38" s="14">
        <v>10101031913</v>
      </c>
      <c r="F38" s="15">
        <v>71.5</v>
      </c>
      <c r="G38" s="16">
        <f t="shared" si="0"/>
        <v>42.9</v>
      </c>
      <c r="H38" s="21">
        <v>70.17</v>
      </c>
      <c r="I38" s="33">
        <f t="shared" si="1"/>
        <v>28.068</v>
      </c>
      <c r="J38" s="33">
        <f t="shared" si="2"/>
        <v>70.968</v>
      </c>
      <c r="K38" s="34" t="s">
        <v>21</v>
      </c>
      <c r="L38" s="36"/>
    </row>
    <row r="39" spans="1:12" ht="27.75" customHeight="1">
      <c r="A39" s="10">
        <v>36</v>
      </c>
      <c r="B39" s="23"/>
      <c r="C39" s="14" t="s">
        <v>75</v>
      </c>
      <c r="D39" s="14" t="s">
        <v>77</v>
      </c>
      <c r="E39" s="20">
        <v>10101031912</v>
      </c>
      <c r="F39" s="15">
        <v>64.5</v>
      </c>
      <c r="G39" s="16">
        <f t="shared" si="0"/>
        <v>38.699999999999996</v>
      </c>
      <c r="H39" s="21"/>
      <c r="I39" s="33">
        <f t="shared" si="1"/>
        <v>0</v>
      </c>
      <c r="J39" s="33">
        <f t="shared" si="2"/>
        <v>38.699999999999996</v>
      </c>
      <c r="K39" s="34" t="s">
        <v>23</v>
      </c>
      <c r="L39" s="36" t="s">
        <v>37</v>
      </c>
    </row>
    <row r="40" spans="1:12" ht="27.75" customHeight="1">
      <c r="A40" s="10">
        <v>37</v>
      </c>
      <c r="B40" s="13" t="s">
        <v>78</v>
      </c>
      <c r="C40" s="14" t="s">
        <v>79</v>
      </c>
      <c r="D40" s="14" t="s">
        <v>80</v>
      </c>
      <c r="E40" s="20">
        <v>10101032014</v>
      </c>
      <c r="F40" s="15">
        <v>60.5</v>
      </c>
      <c r="G40" s="16">
        <f t="shared" si="0"/>
        <v>36.3</v>
      </c>
      <c r="H40" s="21">
        <v>61.67</v>
      </c>
      <c r="I40" s="33">
        <f t="shared" si="1"/>
        <v>24.668000000000003</v>
      </c>
      <c r="J40" s="33">
        <f t="shared" si="2"/>
        <v>60.968</v>
      </c>
      <c r="K40" s="34" t="s">
        <v>21</v>
      </c>
      <c r="L40" s="36"/>
    </row>
    <row r="41" spans="1:12" ht="27.75" customHeight="1">
      <c r="A41" s="10">
        <v>38</v>
      </c>
      <c r="B41" s="18"/>
      <c r="C41" s="14" t="s">
        <v>79</v>
      </c>
      <c r="D41" s="14" t="s">
        <v>81</v>
      </c>
      <c r="E41" s="14">
        <v>10101032007</v>
      </c>
      <c r="F41" s="15">
        <v>77.5</v>
      </c>
      <c r="G41" s="16">
        <f t="shared" si="0"/>
        <v>46.5</v>
      </c>
      <c r="H41" s="21"/>
      <c r="I41" s="33">
        <f t="shared" si="1"/>
        <v>0</v>
      </c>
      <c r="J41" s="33">
        <f t="shared" si="2"/>
        <v>46.5</v>
      </c>
      <c r="K41" s="34" t="s">
        <v>23</v>
      </c>
      <c r="L41" s="36" t="s">
        <v>37</v>
      </c>
    </row>
    <row r="42" spans="1:12" ht="27.75" customHeight="1">
      <c r="A42" s="10">
        <v>39</v>
      </c>
      <c r="B42" s="13" t="s">
        <v>82</v>
      </c>
      <c r="C42" s="14" t="s">
        <v>83</v>
      </c>
      <c r="D42" s="14" t="s">
        <v>84</v>
      </c>
      <c r="E42" s="20">
        <v>10101032107</v>
      </c>
      <c r="F42" s="15">
        <v>69.5</v>
      </c>
      <c r="G42" s="16">
        <f t="shared" si="0"/>
        <v>41.699999999999996</v>
      </c>
      <c r="H42" s="21">
        <v>68</v>
      </c>
      <c r="I42" s="33">
        <f t="shared" si="1"/>
        <v>27.200000000000003</v>
      </c>
      <c r="J42" s="33">
        <f t="shared" si="2"/>
        <v>68.9</v>
      </c>
      <c r="K42" s="34" t="s">
        <v>21</v>
      </c>
      <c r="L42" s="36"/>
    </row>
    <row r="43" spans="1:12" ht="27.75" customHeight="1">
      <c r="A43" s="10">
        <v>40</v>
      </c>
      <c r="B43" s="19"/>
      <c r="C43" s="14" t="s">
        <v>83</v>
      </c>
      <c r="D43" s="14" t="s">
        <v>85</v>
      </c>
      <c r="E43" s="14">
        <v>10101032119</v>
      </c>
      <c r="F43" s="15">
        <v>72</v>
      </c>
      <c r="G43" s="16">
        <f t="shared" si="0"/>
        <v>43.199999999999996</v>
      </c>
      <c r="H43" s="17"/>
      <c r="I43" s="33">
        <f t="shared" si="1"/>
        <v>0</v>
      </c>
      <c r="J43" s="33">
        <f t="shared" si="2"/>
        <v>43.199999999999996</v>
      </c>
      <c r="K43" s="34" t="s">
        <v>23</v>
      </c>
      <c r="L43" s="36" t="s">
        <v>37</v>
      </c>
    </row>
    <row r="44" spans="1:12" ht="27.75" customHeight="1">
      <c r="A44" s="10">
        <v>41</v>
      </c>
      <c r="B44" s="18"/>
      <c r="C44" s="14" t="s">
        <v>86</v>
      </c>
      <c r="D44" s="14" t="s">
        <v>87</v>
      </c>
      <c r="E44" s="14">
        <v>10101032304</v>
      </c>
      <c r="F44" s="15">
        <v>61.5</v>
      </c>
      <c r="G44" s="16">
        <f t="shared" si="0"/>
        <v>36.9</v>
      </c>
      <c r="H44" s="21">
        <v>62.67</v>
      </c>
      <c r="I44" s="33">
        <f t="shared" si="1"/>
        <v>25.068</v>
      </c>
      <c r="J44" s="33">
        <f t="shared" si="2"/>
        <v>61.968</v>
      </c>
      <c r="K44" s="34" t="s">
        <v>21</v>
      </c>
      <c r="L44" s="36"/>
    </row>
    <row r="45" spans="1:12" ht="27.75" customHeight="1">
      <c r="A45" s="10">
        <v>42</v>
      </c>
      <c r="B45" s="22" t="s">
        <v>88</v>
      </c>
      <c r="C45" s="14" t="s">
        <v>89</v>
      </c>
      <c r="D45" s="14" t="s">
        <v>90</v>
      </c>
      <c r="E45" s="14">
        <v>10101032313</v>
      </c>
      <c r="F45" s="15">
        <v>79.5</v>
      </c>
      <c r="G45" s="16">
        <f t="shared" si="0"/>
        <v>47.699999999999996</v>
      </c>
      <c r="H45" s="21">
        <v>74.67</v>
      </c>
      <c r="I45" s="33">
        <f t="shared" si="1"/>
        <v>29.868000000000002</v>
      </c>
      <c r="J45" s="33">
        <f t="shared" si="2"/>
        <v>77.568</v>
      </c>
      <c r="K45" s="34" t="s">
        <v>21</v>
      </c>
      <c r="L45" s="36"/>
    </row>
    <row r="46" spans="1:12" ht="27.75" customHeight="1">
      <c r="A46" s="10">
        <v>43</v>
      </c>
      <c r="B46" s="24"/>
      <c r="C46" s="25" t="s">
        <v>89</v>
      </c>
      <c r="D46" s="25" t="s">
        <v>91</v>
      </c>
      <c r="E46" s="26">
        <v>10101032308</v>
      </c>
      <c r="F46" s="15">
        <v>58</v>
      </c>
      <c r="G46" s="16">
        <f t="shared" si="0"/>
        <v>34.8</v>
      </c>
      <c r="H46" s="21">
        <v>72.33</v>
      </c>
      <c r="I46" s="33">
        <f t="shared" si="1"/>
        <v>28.932000000000002</v>
      </c>
      <c r="J46" s="33">
        <f t="shared" si="2"/>
        <v>63.732</v>
      </c>
      <c r="K46" s="34" t="s">
        <v>23</v>
      </c>
      <c r="L46" s="36"/>
    </row>
    <row r="47" spans="1:12" ht="27.75" customHeight="1">
      <c r="A47" s="10">
        <v>44</v>
      </c>
      <c r="B47" s="24"/>
      <c r="C47" s="25" t="s">
        <v>89</v>
      </c>
      <c r="D47" s="25" t="s">
        <v>92</v>
      </c>
      <c r="E47" s="26">
        <v>10101032307</v>
      </c>
      <c r="F47" s="15">
        <v>57.5</v>
      </c>
      <c r="G47" s="16">
        <f t="shared" si="0"/>
        <v>34.5</v>
      </c>
      <c r="H47" s="21">
        <v>72.67</v>
      </c>
      <c r="I47" s="33">
        <f t="shared" si="1"/>
        <v>29.068</v>
      </c>
      <c r="J47" s="33">
        <f t="shared" si="2"/>
        <v>63.568</v>
      </c>
      <c r="K47" s="34" t="s">
        <v>25</v>
      </c>
      <c r="L47" s="36"/>
    </row>
    <row r="48" spans="1:12" ht="27.75" customHeight="1">
      <c r="A48" s="10">
        <v>45</v>
      </c>
      <c r="B48" s="24"/>
      <c r="C48" s="25" t="s">
        <v>89</v>
      </c>
      <c r="D48" s="25" t="s">
        <v>93</v>
      </c>
      <c r="E48" s="26">
        <v>10101032312</v>
      </c>
      <c r="F48" s="15">
        <v>59</v>
      </c>
      <c r="G48" s="16">
        <f t="shared" si="0"/>
        <v>35.4</v>
      </c>
      <c r="H48" s="21">
        <v>70.33</v>
      </c>
      <c r="I48" s="33">
        <f t="shared" si="1"/>
        <v>28.132</v>
      </c>
      <c r="J48" s="33">
        <f t="shared" si="2"/>
        <v>63.532</v>
      </c>
      <c r="K48" s="34" t="s">
        <v>27</v>
      </c>
      <c r="L48" s="36"/>
    </row>
    <row r="49" spans="1:12" ht="27.75" customHeight="1">
      <c r="A49" s="10">
        <v>46</v>
      </c>
      <c r="B49" s="24"/>
      <c r="C49" s="25" t="s">
        <v>89</v>
      </c>
      <c r="D49" s="25" t="s">
        <v>94</v>
      </c>
      <c r="E49" s="26">
        <v>10101032309</v>
      </c>
      <c r="F49" s="15">
        <v>57</v>
      </c>
      <c r="G49" s="16">
        <f t="shared" si="0"/>
        <v>34.199999999999996</v>
      </c>
      <c r="H49" s="21">
        <v>64.33</v>
      </c>
      <c r="I49" s="33">
        <f t="shared" si="1"/>
        <v>25.732</v>
      </c>
      <c r="J49" s="33">
        <f t="shared" si="2"/>
        <v>59.931999999999995</v>
      </c>
      <c r="K49" s="34" t="s">
        <v>95</v>
      </c>
      <c r="L49" s="36"/>
    </row>
    <row r="50" spans="1:12" ht="27.75" customHeight="1">
      <c r="A50" s="10">
        <v>47</v>
      </c>
      <c r="B50" s="23"/>
      <c r="C50" s="25" t="s">
        <v>89</v>
      </c>
      <c r="D50" s="25" t="s">
        <v>96</v>
      </c>
      <c r="E50" s="26">
        <v>10101032314</v>
      </c>
      <c r="F50" s="15">
        <v>53.5</v>
      </c>
      <c r="G50" s="16">
        <f t="shared" si="0"/>
        <v>32.1</v>
      </c>
      <c r="H50" s="21"/>
      <c r="I50" s="33">
        <f t="shared" si="1"/>
        <v>0</v>
      </c>
      <c r="J50" s="33">
        <f t="shared" si="2"/>
        <v>32.1</v>
      </c>
      <c r="K50" s="34" t="s">
        <v>97</v>
      </c>
      <c r="L50" s="36" t="s">
        <v>37</v>
      </c>
    </row>
    <row r="51" spans="1:12" ht="27.75" customHeight="1">
      <c r="A51" s="10">
        <v>48</v>
      </c>
      <c r="B51" s="22" t="s">
        <v>98</v>
      </c>
      <c r="C51" s="14" t="s">
        <v>99</v>
      </c>
      <c r="D51" s="14" t="s">
        <v>100</v>
      </c>
      <c r="E51" s="20">
        <v>10101032519</v>
      </c>
      <c r="F51" s="15">
        <v>64</v>
      </c>
      <c r="G51" s="16">
        <f t="shared" si="0"/>
        <v>38.4</v>
      </c>
      <c r="H51" s="21">
        <v>74.67</v>
      </c>
      <c r="I51" s="33">
        <f t="shared" si="1"/>
        <v>29.868000000000002</v>
      </c>
      <c r="J51" s="33">
        <f t="shared" si="2"/>
        <v>68.268</v>
      </c>
      <c r="K51" s="34" t="s">
        <v>21</v>
      </c>
      <c r="L51" s="36"/>
    </row>
    <row r="52" spans="1:12" ht="27.75" customHeight="1">
      <c r="A52" s="10">
        <v>49</v>
      </c>
      <c r="B52" s="24"/>
      <c r="C52" s="14" t="s">
        <v>99</v>
      </c>
      <c r="D52" s="14" t="s">
        <v>101</v>
      </c>
      <c r="E52" s="14">
        <v>10101032316</v>
      </c>
      <c r="F52" s="15">
        <v>67.5</v>
      </c>
      <c r="G52" s="16">
        <f t="shared" si="0"/>
        <v>40.5</v>
      </c>
      <c r="H52" s="21">
        <v>68</v>
      </c>
      <c r="I52" s="33">
        <f t="shared" si="1"/>
        <v>27.200000000000003</v>
      </c>
      <c r="J52" s="33">
        <f t="shared" si="2"/>
        <v>67.7</v>
      </c>
      <c r="K52" s="34" t="s">
        <v>23</v>
      </c>
      <c r="L52" s="36"/>
    </row>
    <row r="53" spans="1:12" ht="27.75" customHeight="1">
      <c r="A53" s="10">
        <v>50</v>
      </c>
      <c r="B53" s="24"/>
      <c r="C53" s="14" t="s">
        <v>99</v>
      </c>
      <c r="D53" s="14" t="s">
        <v>102</v>
      </c>
      <c r="E53" s="14">
        <v>10101032405</v>
      </c>
      <c r="F53" s="15">
        <v>61.5</v>
      </c>
      <c r="G53" s="16">
        <f t="shared" si="0"/>
        <v>36.9</v>
      </c>
      <c r="H53" s="21">
        <v>74.33</v>
      </c>
      <c r="I53" s="33">
        <f t="shared" si="1"/>
        <v>29.732</v>
      </c>
      <c r="J53" s="33">
        <f t="shared" si="2"/>
        <v>66.632</v>
      </c>
      <c r="K53" s="34" t="s">
        <v>25</v>
      </c>
      <c r="L53" s="36"/>
    </row>
    <row r="54" spans="1:12" ht="27.75" customHeight="1">
      <c r="A54" s="10">
        <v>51</v>
      </c>
      <c r="B54" s="24"/>
      <c r="C54" s="14" t="s">
        <v>99</v>
      </c>
      <c r="D54" s="14" t="s">
        <v>103</v>
      </c>
      <c r="E54" s="20">
        <v>10101032419</v>
      </c>
      <c r="F54" s="15">
        <v>67.5</v>
      </c>
      <c r="G54" s="16">
        <f t="shared" si="0"/>
        <v>40.5</v>
      </c>
      <c r="H54" s="21">
        <v>65</v>
      </c>
      <c r="I54" s="33">
        <f t="shared" si="1"/>
        <v>26</v>
      </c>
      <c r="J54" s="33">
        <f t="shared" si="2"/>
        <v>66.5</v>
      </c>
      <c r="K54" s="34" t="s">
        <v>27</v>
      </c>
      <c r="L54" s="36"/>
    </row>
    <row r="55" spans="1:12" ht="27.75" customHeight="1">
      <c r="A55" s="10">
        <v>52</v>
      </c>
      <c r="B55" s="24"/>
      <c r="C55" s="14" t="s">
        <v>99</v>
      </c>
      <c r="D55" s="14" t="s">
        <v>104</v>
      </c>
      <c r="E55" s="20">
        <v>10101032611</v>
      </c>
      <c r="F55" s="15">
        <v>65.5</v>
      </c>
      <c r="G55" s="16">
        <f t="shared" si="0"/>
        <v>39.3</v>
      </c>
      <c r="H55" s="21">
        <v>66</v>
      </c>
      <c r="I55" s="33">
        <f t="shared" si="1"/>
        <v>26.400000000000002</v>
      </c>
      <c r="J55" s="33">
        <f t="shared" si="2"/>
        <v>65.7</v>
      </c>
      <c r="K55" s="34" t="s">
        <v>95</v>
      </c>
      <c r="L55" s="36"/>
    </row>
    <row r="56" spans="1:12" ht="27.75" customHeight="1">
      <c r="A56" s="10">
        <v>53</v>
      </c>
      <c r="B56" s="24"/>
      <c r="C56" s="14" t="s">
        <v>99</v>
      </c>
      <c r="D56" s="14" t="s">
        <v>105</v>
      </c>
      <c r="E56" s="20">
        <v>10101032402</v>
      </c>
      <c r="F56" s="15">
        <v>61.5</v>
      </c>
      <c r="G56" s="16">
        <f t="shared" si="0"/>
        <v>36.9</v>
      </c>
      <c r="H56" s="21">
        <v>71</v>
      </c>
      <c r="I56" s="33">
        <f t="shared" si="1"/>
        <v>28.400000000000002</v>
      </c>
      <c r="J56" s="33">
        <f t="shared" si="2"/>
        <v>65.3</v>
      </c>
      <c r="K56" s="34" t="s">
        <v>97</v>
      </c>
      <c r="L56" s="36"/>
    </row>
    <row r="57" spans="1:12" ht="27.75" customHeight="1">
      <c r="A57" s="10">
        <v>54</v>
      </c>
      <c r="B57" s="24"/>
      <c r="C57" s="14" t="s">
        <v>99</v>
      </c>
      <c r="D57" s="14" t="s">
        <v>106</v>
      </c>
      <c r="E57" s="20">
        <v>10101032425</v>
      </c>
      <c r="F57" s="15">
        <v>60.5</v>
      </c>
      <c r="G57" s="16">
        <f t="shared" si="0"/>
        <v>36.3</v>
      </c>
      <c r="H57" s="21">
        <v>69</v>
      </c>
      <c r="I57" s="33">
        <f t="shared" si="1"/>
        <v>27.6</v>
      </c>
      <c r="J57" s="33">
        <f t="shared" si="2"/>
        <v>63.9</v>
      </c>
      <c r="K57" s="34" t="s">
        <v>107</v>
      </c>
      <c r="L57" s="36"/>
    </row>
    <row r="58" spans="1:12" ht="27.75" customHeight="1">
      <c r="A58" s="10">
        <v>55</v>
      </c>
      <c r="B58" s="24"/>
      <c r="C58" s="14" t="s">
        <v>99</v>
      </c>
      <c r="D58" s="14" t="s">
        <v>108</v>
      </c>
      <c r="E58" s="14">
        <v>10101032508</v>
      </c>
      <c r="F58" s="15">
        <v>61.5</v>
      </c>
      <c r="G58" s="16">
        <f t="shared" si="0"/>
        <v>36.9</v>
      </c>
      <c r="H58" s="21">
        <v>64.67</v>
      </c>
      <c r="I58" s="33">
        <f t="shared" si="1"/>
        <v>25.868000000000002</v>
      </c>
      <c r="J58" s="33">
        <f t="shared" si="2"/>
        <v>62.768</v>
      </c>
      <c r="K58" s="34" t="s">
        <v>109</v>
      </c>
      <c r="L58" s="36"/>
    </row>
    <row r="59" spans="1:12" ht="27.75" customHeight="1">
      <c r="A59" s="10">
        <v>56</v>
      </c>
      <c r="B59" s="24"/>
      <c r="C59" s="14" t="s">
        <v>99</v>
      </c>
      <c r="D59" s="14" t="s">
        <v>110</v>
      </c>
      <c r="E59" s="20">
        <v>10101032515</v>
      </c>
      <c r="F59" s="15">
        <v>66.5</v>
      </c>
      <c r="G59" s="16">
        <f t="shared" si="0"/>
        <v>39.9</v>
      </c>
      <c r="H59" s="21"/>
      <c r="I59" s="33">
        <f t="shared" si="1"/>
        <v>0</v>
      </c>
      <c r="J59" s="33">
        <f t="shared" si="2"/>
        <v>39.9</v>
      </c>
      <c r="K59" s="34" t="s">
        <v>111</v>
      </c>
      <c r="L59" s="36" t="s">
        <v>37</v>
      </c>
    </row>
    <row r="60" spans="1:12" ht="27.75" customHeight="1">
      <c r="A60" s="10">
        <v>57</v>
      </c>
      <c r="B60" s="23"/>
      <c r="C60" s="14" t="s">
        <v>99</v>
      </c>
      <c r="D60" s="14" t="s">
        <v>112</v>
      </c>
      <c r="E60" s="20">
        <v>10101032323</v>
      </c>
      <c r="F60" s="15">
        <v>60</v>
      </c>
      <c r="G60" s="16">
        <f t="shared" si="0"/>
        <v>36</v>
      </c>
      <c r="H60" s="21">
        <v>7</v>
      </c>
      <c r="I60" s="33">
        <f t="shared" si="1"/>
        <v>2.8000000000000003</v>
      </c>
      <c r="J60" s="33">
        <f t="shared" si="2"/>
        <v>38.8</v>
      </c>
      <c r="K60" s="34" t="s">
        <v>113</v>
      </c>
      <c r="L60" s="36"/>
    </row>
    <row r="61" spans="1:12" ht="27.75" customHeight="1">
      <c r="A61" s="10">
        <v>58</v>
      </c>
      <c r="B61" s="27" t="s">
        <v>114</v>
      </c>
      <c r="C61" s="14" t="s">
        <v>115</v>
      </c>
      <c r="D61" s="14" t="s">
        <v>116</v>
      </c>
      <c r="E61" s="14">
        <v>10101032623</v>
      </c>
      <c r="F61" s="15">
        <v>65.5</v>
      </c>
      <c r="G61" s="16">
        <f t="shared" si="0"/>
        <v>39.3</v>
      </c>
      <c r="H61" s="21">
        <v>70.67</v>
      </c>
      <c r="I61" s="33">
        <f t="shared" si="1"/>
        <v>28.268</v>
      </c>
      <c r="J61" s="33">
        <f t="shared" si="2"/>
        <v>67.568</v>
      </c>
      <c r="K61" s="34" t="s">
        <v>21</v>
      </c>
      <c r="L61" s="36"/>
    </row>
    <row r="62" spans="1:12" ht="27.75" customHeight="1">
      <c r="A62" s="10">
        <v>59</v>
      </c>
      <c r="B62" s="22" t="s">
        <v>117</v>
      </c>
      <c r="C62" s="25" t="s">
        <v>118</v>
      </c>
      <c r="D62" s="14" t="s">
        <v>119</v>
      </c>
      <c r="E62" s="20">
        <v>10101032701</v>
      </c>
      <c r="F62" s="15">
        <v>60.5</v>
      </c>
      <c r="G62" s="16">
        <f t="shared" si="0"/>
        <v>36.3</v>
      </c>
      <c r="H62" s="21">
        <v>65.83</v>
      </c>
      <c r="I62" s="33">
        <f t="shared" si="1"/>
        <v>26.332</v>
      </c>
      <c r="J62" s="33">
        <f t="shared" si="2"/>
        <v>62.632</v>
      </c>
      <c r="K62" s="34" t="s">
        <v>21</v>
      </c>
      <c r="L62" s="36"/>
    </row>
    <row r="63" spans="1:12" ht="27.75" customHeight="1">
      <c r="A63" s="10">
        <v>60</v>
      </c>
      <c r="B63" s="24"/>
      <c r="C63" s="25" t="s">
        <v>118</v>
      </c>
      <c r="D63" s="14" t="s">
        <v>120</v>
      </c>
      <c r="E63" s="14">
        <v>10101032706</v>
      </c>
      <c r="F63" s="15">
        <v>61.5</v>
      </c>
      <c r="G63" s="16">
        <f t="shared" si="0"/>
        <v>36.9</v>
      </c>
      <c r="H63" s="21">
        <v>60.67</v>
      </c>
      <c r="I63" s="33">
        <f t="shared" si="1"/>
        <v>24.268</v>
      </c>
      <c r="J63" s="33">
        <f t="shared" si="2"/>
        <v>61.168</v>
      </c>
      <c r="K63" s="34" t="s">
        <v>23</v>
      </c>
      <c r="L63" s="36"/>
    </row>
    <row r="64" spans="1:12" ht="27.75" customHeight="1">
      <c r="A64" s="10">
        <v>61</v>
      </c>
      <c r="B64" s="24"/>
      <c r="C64" s="25" t="s">
        <v>121</v>
      </c>
      <c r="D64" s="14" t="s">
        <v>122</v>
      </c>
      <c r="E64" s="14">
        <v>10101032816</v>
      </c>
      <c r="F64" s="15">
        <v>68.5</v>
      </c>
      <c r="G64" s="16">
        <f t="shared" si="0"/>
        <v>41.1</v>
      </c>
      <c r="H64" s="21">
        <v>70.5</v>
      </c>
      <c r="I64" s="33">
        <f t="shared" si="1"/>
        <v>28.200000000000003</v>
      </c>
      <c r="J64" s="33">
        <f t="shared" si="2"/>
        <v>69.30000000000001</v>
      </c>
      <c r="K64" s="34" t="s">
        <v>21</v>
      </c>
      <c r="L64" s="36"/>
    </row>
    <row r="65" spans="1:12" ht="27.75" customHeight="1">
      <c r="A65" s="10">
        <v>62</v>
      </c>
      <c r="B65" s="24"/>
      <c r="C65" s="25" t="s">
        <v>121</v>
      </c>
      <c r="D65" s="14" t="s">
        <v>123</v>
      </c>
      <c r="E65" s="20">
        <v>10101032714</v>
      </c>
      <c r="F65" s="15">
        <v>67</v>
      </c>
      <c r="G65" s="16">
        <f t="shared" si="0"/>
        <v>40.199999999999996</v>
      </c>
      <c r="H65" s="21">
        <v>67.83</v>
      </c>
      <c r="I65" s="33">
        <f t="shared" si="1"/>
        <v>27.132</v>
      </c>
      <c r="J65" s="33">
        <f t="shared" si="2"/>
        <v>67.332</v>
      </c>
      <c r="K65" s="34" t="s">
        <v>23</v>
      </c>
      <c r="L65" s="36"/>
    </row>
    <row r="66" spans="1:12" ht="27.75" customHeight="1">
      <c r="A66" s="10">
        <v>63</v>
      </c>
      <c r="B66" s="24"/>
      <c r="C66" s="25" t="s">
        <v>124</v>
      </c>
      <c r="D66" s="14" t="s">
        <v>125</v>
      </c>
      <c r="E66" s="20">
        <v>10101032929</v>
      </c>
      <c r="F66" s="15">
        <v>68</v>
      </c>
      <c r="G66" s="16">
        <f t="shared" si="0"/>
        <v>40.8</v>
      </c>
      <c r="H66" s="21">
        <v>70.17</v>
      </c>
      <c r="I66" s="33">
        <f t="shared" si="1"/>
        <v>28.068</v>
      </c>
      <c r="J66" s="33">
        <f t="shared" si="2"/>
        <v>68.868</v>
      </c>
      <c r="K66" s="34" t="s">
        <v>21</v>
      </c>
      <c r="L66" s="36"/>
    </row>
    <row r="67" spans="1:12" ht="27.75" customHeight="1">
      <c r="A67" s="10">
        <v>64</v>
      </c>
      <c r="B67" s="24"/>
      <c r="C67" s="25" t="s">
        <v>124</v>
      </c>
      <c r="D67" s="14" t="s">
        <v>126</v>
      </c>
      <c r="E67" s="14">
        <v>10101032921</v>
      </c>
      <c r="F67" s="15">
        <v>75.5</v>
      </c>
      <c r="G67" s="16">
        <f t="shared" si="0"/>
        <v>45.3</v>
      </c>
      <c r="H67" s="21"/>
      <c r="I67" s="33">
        <f t="shared" si="1"/>
        <v>0</v>
      </c>
      <c r="J67" s="33">
        <f t="shared" si="2"/>
        <v>45.3</v>
      </c>
      <c r="K67" s="34" t="s">
        <v>23</v>
      </c>
      <c r="L67" s="36" t="s">
        <v>37</v>
      </c>
    </row>
    <row r="68" spans="1:12" ht="27.75" customHeight="1">
      <c r="A68" s="10">
        <v>65</v>
      </c>
      <c r="B68" s="24"/>
      <c r="C68" s="25" t="s">
        <v>127</v>
      </c>
      <c r="D68" s="14" t="s">
        <v>128</v>
      </c>
      <c r="E68" s="14">
        <v>10101033128</v>
      </c>
      <c r="F68" s="15">
        <v>70</v>
      </c>
      <c r="G68" s="16">
        <f aca="true" t="shared" si="3" ref="G68:G80">F68*0.6</f>
        <v>42</v>
      </c>
      <c r="H68" s="21">
        <v>76.67</v>
      </c>
      <c r="I68" s="33">
        <f aca="true" t="shared" si="4" ref="I68:I80">H68*0.4</f>
        <v>30.668000000000003</v>
      </c>
      <c r="J68" s="33">
        <f aca="true" t="shared" si="5" ref="J68:J80">G68+I68</f>
        <v>72.668</v>
      </c>
      <c r="K68" s="34" t="s">
        <v>21</v>
      </c>
      <c r="L68" s="36"/>
    </row>
    <row r="69" spans="1:12" ht="27.75" customHeight="1">
      <c r="A69" s="10">
        <v>66</v>
      </c>
      <c r="B69" s="24"/>
      <c r="C69" s="25" t="s">
        <v>127</v>
      </c>
      <c r="D69" s="14" t="s">
        <v>129</v>
      </c>
      <c r="E69" s="20">
        <v>10101033411</v>
      </c>
      <c r="F69" s="15">
        <v>68.5</v>
      </c>
      <c r="G69" s="16">
        <f t="shared" si="3"/>
        <v>41.1</v>
      </c>
      <c r="H69" s="21">
        <v>68.33</v>
      </c>
      <c r="I69" s="33">
        <f t="shared" si="4"/>
        <v>27.332</v>
      </c>
      <c r="J69" s="33">
        <f t="shared" si="5"/>
        <v>68.432</v>
      </c>
      <c r="K69" s="34" t="s">
        <v>23</v>
      </c>
      <c r="L69" s="36"/>
    </row>
    <row r="70" spans="1:12" ht="27.75" customHeight="1">
      <c r="A70" s="10">
        <v>67</v>
      </c>
      <c r="B70" s="24"/>
      <c r="C70" s="25" t="s">
        <v>130</v>
      </c>
      <c r="D70" s="14" t="s">
        <v>131</v>
      </c>
      <c r="E70" s="20">
        <v>10101033424</v>
      </c>
      <c r="F70" s="15">
        <v>68</v>
      </c>
      <c r="G70" s="16">
        <f t="shared" si="3"/>
        <v>40.8</v>
      </c>
      <c r="H70" s="21">
        <v>74.83</v>
      </c>
      <c r="I70" s="33">
        <f t="shared" si="4"/>
        <v>29.932000000000002</v>
      </c>
      <c r="J70" s="33">
        <f t="shared" si="5"/>
        <v>70.732</v>
      </c>
      <c r="K70" s="34" t="s">
        <v>21</v>
      </c>
      <c r="L70" s="36"/>
    </row>
    <row r="71" spans="1:12" ht="27.75" customHeight="1">
      <c r="A71" s="10">
        <v>68</v>
      </c>
      <c r="B71" s="23"/>
      <c r="C71" s="25" t="s">
        <v>130</v>
      </c>
      <c r="D71" s="14" t="s">
        <v>132</v>
      </c>
      <c r="E71" s="14">
        <v>10101033605</v>
      </c>
      <c r="F71" s="15">
        <v>71.5</v>
      </c>
      <c r="G71" s="16">
        <f t="shared" si="3"/>
        <v>42.9</v>
      </c>
      <c r="H71" s="21">
        <v>61.33</v>
      </c>
      <c r="I71" s="33">
        <f t="shared" si="4"/>
        <v>24.532</v>
      </c>
      <c r="J71" s="33">
        <f t="shared" si="5"/>
        <v>67.432</v>
      </c>
      <c r="K71" s="34" t="s">
        <v>23</v>
      </c>
      <c r="L71" s="36"/>
    </row>
    <row r="72" spans="1:12" ht="27.75" customHeight="1">
      <c r="A72" s="10">
        <v>69</v>
      </c>
      <c r="B72" s="22" t="s">
        <v>133</v>
      </c>
      <c r="C72" s="25" t="s">
        <v>134</v>
      </c>
      <c r="D72" s="14" t="s">
        <v>135</v>
      </c>
      <c r="E72" s="14">
        <v>10101033917</v>
      </c>
      <c r="F72" s="15">
        <v>60.5</v>
      </c>
      <c r="G72" s="16">
        <f t="shared" si="3"/>
        <v>36.3</v>
      </c>
      <c r="H72" s="21">
        <v>74</v>
      </c>
      <c r="I72" s="33">
        <f t="shared" si="4"/>
        <v>29.6</v>
      </c>
      <c r="J72" s="33">
        <f t="shared" si="5"/>
        <v>65.9</v>
      </c>
      <c r="K72" s="34" t="s">
        <v>21</v>
      </c>
      <c r="L72" s="36"/>
    </row>
    <row r="73" spans="1:12" ht="27.75" customHeight="1">
      <c r="A73" s="10">
        <v>70</v>
      </c>
      <c r="B73" s="24"/>
      <c r="C73" s="25" t="s">
        <v>134</v>
      </c>
      <c r="D73" s="14" t="s">
        <v>136</v>
      </c>
      <c r="E73" s="20">
        <v>10101033901</v>
      </c>
      <c r="F73" s="15">
        <v>60</v>
      </c>
      <c r="G73" s="16">
        <f t="shared" si="3"/>
        <v>36</v>
      </c>
      <c r="H73" s="21">
        <v>66.67</v>
      </c>
      <c r="I73" s="33">
        <f t="shared" si="4"/>
        <v>26.668000000000003</v>
      </c>
      <c r="J73" s="33">
        <f t="shared" si="5"/>
        <v>62.668000000000006</v>
      </c>
      <c r="K73" s="34" t="s">
        <v>23</v>
      </c>
      <c r="L73" s="36"/>
    </row>
    <row r="74" spans="1:12" ht="27.75" customHeight="1">
      <c r="A74" s="10">
        <v>71</v>
      </c>
      <c r="B74" s="23"/>
      <c r="C74" s="25" t="s">
        <v>134</v>
      </c>
      <c r="D74" s="14" t="s">
        <v>137</v>
      </c>
      <c r="E74" s="20">
        <v>10101033817</v>
      </c>
      <c r="F74" s="15">
        <v>60</v>
      </c>
      <c r="G74" s="16">
        <f t="shared" si="3"/>
        <v>36</v>
      </c>
      <c r="H74" s="21">
        <v>61.33</v>
      </c>
      <c r="I74" s="33">
        <f t="shared" si="4"/>
        <v>24.532</v>
      </c>
      <c r="J74" s="33">
        <f t="shared" si="5"/>
        <v>60.532</v>
      </c>
      <c r="K74" s="34" t="s">
        <v>25</v>
      </c>
      <c r="L74" s="36"/>
    </row>
    <row r="75" spans="1:12" ht="27.75" customHeight="1">
      <c r="A75" s="10">
        <v>72</v>
      </c>
      <c r="B75" s="13" t="s">
        <v>138</v>
      </c>
      <c r="C75" s="14" t="s">
        <v>139</v>
      </c>
      <c r="D75" s="14" t="s">
        <v>140</v>
      </c>
      <c r="E75" s="14">
        <v>10101034008</v>
      </c>
      <c r="F75" s="15">
        <v>64.5</v>
      </c>
      <c r="G75" s="16">
        <f t="shared" si="3"/>
        <v>38.699999999999996</v>
      </c>
      <c r="H75" s="21">
        <v>75.83</v>
      </c>
      <c r="I75" s="33">
        <f t="shared" si="4"/>
        <v>30.332</v>
      </c>
      <c r="J75" s="33">
        <f t="shared" si="5"/>
        <v>69.032</v>
      </c>
      <c r="K75" s="34" t="s">
        <v>21</v>
      </c>
      <c r="L75" s="36"/>
    </row>
    <row r="76" spans="1:12" ht="27.75" customHeight="1">
      <c r="A76" s="10">
        <v>73</v>
      </c>
      <c r="B76" s="19"/>
      <c r="C76" s="14" t="s">
        <v>139</v>
      </c>
      <c r="D76" s="14" t="s">
        <v>141</v>
      </c>
      <c r="E76" s="20">
        <v>10101034001</v>
      </c>
      <c r="F76" s="15">
        <v>63.5</v>
      </c>
      <c r="G76" s="16">
        <f t="shared" si="3"/>
        <v>38.1</v>
      </c>
      <c r="H76" s="21">
        <v>62</v>
      </c>
      <c r="I76" s="33">
        <f t="shared" si="4"/>
        <v>24.8</v>
      </c>
      <c r="J76" s="33">
        <f t="shared" si="5"/>
        <v>62.900000000000006</v>
      </c>
      <c r="K76" s="34" t="s">
        <v>23</v>
      </c>
      <c r="L76" s="36"/>
    </row>
    <row r="77" spans="1:12" ht="27.75" customHeight="1">
      <c r="A77" s="10">
        <v>74</v>
      </c>
      <c r="B77" s="19"/>
      <c r="C77" s="14" t="s">
        <v>139</v>
      </c>
      <c r="D77" s="14" t="s">
        <v>142</v>
      </c>
      <c r="E77" s="20">
        <v>10101034009</v>
      </c>
      <c r="F77" s="15">
        <v>62</v>
      </c>
      <c r="G77" s="16">
        <f t="shared" si="3"/>
        <v>37.199999999999996</v>
      </c>
      <c r="H77" s="21">
        <v>63.67</v>
      </c>
      <c r="I77" s="33">
        <f t="shared" si="4"/>
        <v>25.468000000000004</v>
      </c>
      <c r="J77" s="33">
        <f t="shared" si="5"/>
        <v>62.668</v>
      </c>
      <c r="K77" s="34" t="s">
        <v>25</v>
      </c>
      <c r="L77" s="36"/>
    </row>
    <row r="78" spans="1:12" ht="27.75" customHeight="1">
      <c r="A78" s="10">
        <v>75</v>
      </c>
      <c r="B78" s="19"/>
      <c r="C78" s="14" t="s">
        <v>139</v>
      </c>
      <c r="D78" s="14" t="s">
        <v>143</v>
      </c>
      <c r="E78" s="20">
        <v>10101034004</v>
      </c>
      <c r="F78" s="15">
        <v>59.5</v>
      </c>
      <c r="G78" s="16">
        <f t="shared" si="3"/>
        <v>35.699999999999996</v>
      </c>
      <c r="H78" s="21">
        <v>65.67</v>
      </c>
      <c r="I78" s="33">
        <f t="shared" si="4"/>
        <v>26.268</v>
      </c>
      <c r="J78" s="33">
        <f t="shared" si="5"/>
        <v>61.967999999999996</v>
      </c>
      <c r="K78" s="34" t="s">
        <v>27</v>
      </c>
      <c r="L78" s="36"/>
    </row>
    <row r="79" spans="1:12" ht="27.75" customHeight="1">
      <c r="A79" s="10">
        <v>76</v>
      </c>
      <c r="B79" s="19"/>
      <c r="C79" s="14" t="s">
        <v>139</v>
      </c>
      <c r="D79" s="14" t="s">
        <v>144</v>
      </c>
      <c r="E79" s="20">
        <v>10101034014</v>
      </c>
      <c r="F79" s="15">
        <v>55.5</v>
      </c>
      <c r="G79" s="16">
        <f t="shared" si="3"/>
        <v>33.3</v>
      </c>
      <c r="H79" s="21">
        <v>65.67</v>
      </c>
      <c r="I79" s="33">
        <f t="shared" si="4"/>
        <v>26.268</v>
      </c>
      <c r="J79" s="33">
        <f t="shared" si="5"/>
        <v>59.568</v>
      </c>
      <c r="K79" s="34" t="s">
        <v>95</v>
      </c>
      <c r="L79" s="36"/>
    </row>
    <row r="80" spans="1:12" ht="27.75" customHeight="1">
      <c r="A80" s="10">
        <v>77</v>
      </c>
      <c r="B80" s="18"/>
      <c r="C80" s="14" t="s">
        <v>139</v>
      </c>
      <c r="D80" s="14" t="s">
        <v>145</v>
      </c>
      <c r="E80" s="20">
        <v>10101034016</v>
      </c>
      <c r="F80" s="15">
        <v>59</v>
      </c>
      <c r="G80" s="16">
        <f t="shared" si="3"/>
        <v>35.4</v>
      </c>
      <c r="H80" s="21">
        <v>11</v>
      </c>
      <c r="I80" s="33">
        <f t="shared" si="4"/>
        <v>4.4</v>
      </c>
      <c r="J80" s="33">
        <f t="shared" si="5"/>
        <v>39.8</v>
      </c>
      <c r="K80" s="34" t="s">
        <v>97</v>
      </c>
      <c r="L80" s="36"/>
    </row>
  </sheetData>
  <sheetProtection password="EDF7" sheet="1" objects="1" selectLockedCells="1" selectUnlockedCells="1"/>
  <mergeCells count="18">
    <mergeCell ref="A2:L2"/>
    <mergeCell ref="B4:B5"/>
    <mergeCell ref="B6:B11"/>
    <mergeCell ref="B12:B17"/>
    <mergeCell ref="B18:B20"/>
    <mergeCell ref="B21:B23"/>
    <mergeCell ref="B24:B25"/>
    <mergeCell ref="B26:B29"/>
    <mergeCell ref="B30:B33"/>
    <mergeCell ref="B34:B37"/>
    <mergeCell ref="B38:B39"/>
    <mergeCell ref="B40:B41"/>
    <mergeCell ref="B42:B44"/>
    <mergeCell ref="B45:B50"/>
    <mergeCell ref="B51:B60"/>
    <mergeCell ref="B62:B71"/>
    <mergeCell ref="B72:B74"/>
    <mergeCell ref="B75:B80"/>
  </mergeCells>
  <printOptions horizontalCentered="1"/>
  <pageMargins left="0.71" right="0.71" top="0.75" bottom="0.75" header="0.31" footer="0.31"/>
  <pageSetup orientation="landscape" paperSize="9" scale="6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2018-09-06T01:00:00Z</cp:lastPrinted>
  <dcterms:created xsi:type="dcterms:W3CDTF">2006-09-16T00:00:00Z</dcterms:created>
  <dcterms:modified xsi:type="dcterms:W3CDTF">2020-09-01T07:43:48Z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2052-10.8.0.5562</vt:lpwstr>
  </property>
</Properties>
</file>