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<sst xmlns="http://schemas.openxmlformats.org/spreadsheetml/2006/main" count="109" uniqueCount="68">
  <si>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项目支出绩效自评表 </t>
  </si>
  <si>
    <t>项目名称:</t>
  </si>
  <si>
    <t>46000021Y000000011448-城乡义务教育生均公用经费</t>
  </si>
  <si>
    <t>填报人:</t>
  </si>
  <si>
    <t>丁志彬</t>
  </si>
  <si>
    <t>联系方式:</t>
  </si>
  <si>
    <t>13876004651</t>
  </si>
  <si>
    <t>1591D923525665C0E06307FD1AAC4F67</t>
  </si>
  <si>
    <t>主管部门:</t>
  </si>
  <si>
    <t>066-临高县教育局</t>
  </si>
  <si>
    <t>实施单位:</t>
  </si>
  <si>
    <t>066070-临高县南宝中学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</si>
  <si>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</si>
  <si>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</si>
  <si>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</si>
  <si>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</si>
  <si>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</si>
  <si>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</si>
  <si>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</si>
  <si>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</si>
  <si>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</si>
  <si>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</si>
  <si>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</si>
  <si>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</si>
  <si>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</si>
  <si>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</si>
  <si>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</si>
  <si>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</si>
  <si>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</si>
  <si>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</si>
  <si>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</si>
  <si>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 xml:space="preserve">保障学校正常运行的常规支出。
</t>
  </si>
  <si>
    <t>学校正常运行支出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</si>
  <si>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</si>
  <si>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</si>
  <si>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</si>
  <si>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</si>
  <si>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</si>
  <si>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</si>
  <si>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</si>
  <si>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</si>
  <si>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</si>
  <si>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</si>
  <si>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</si>
  <si>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服务学校学生比例</t>
  </si>
  <si>
    <t>＝</t>
  </si>
  <si>
    <t>100</t>
  </si>
  <si>
    <t>%</t>
  </si>
  <si>
    <t>100.00%</t>
  </si>
  <si>
    <t>40.00</t>
  </si>
  <si>
    <t>40</t>
  </si>
  <si>
    <t>3</t>
  </si>
  <si>
    <t>效益指标</t>
  </si>
  <si>
    <t>经济效益指标</t>
  </si>
  <si>
    <t>保障学校正常运转</t>
  </si>
  <si>
    <t>满意度指标</t>
  </si>
  <si>
    <t>服务对象满意度</t>
  </si>
  <si>
    <t>家长和学生满意度</t>
  </si>
  <si>
    <t>≥</t>
  </si>
  <si>
    <t>80</t>
  </si>
  <si>
    <t>90</t>
  </si>
  <si>
    <t>5.00</t>
  </si>
  <si>
    <t>5</t>
  </si>
  <si>
    <t>1</t>
  </si>
  <si>
    <t>学校和老师满意度</t>
  </si>
  <si>
    <t>合计</t>
  </si>
  <si>
    <t>100.00</t>
  </si>
  <si>
    <t>97.56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</si>
</sst>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12" sqref="A12:IV1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50390625" style="1" customWidth="1"/>
    <col min="10" max="11" width="7.25390625" style="1" customWidth="1"/>
    <col min="12" max="12" width="12.875" style="1" customWidth="1"/>
    <col min="13" max="14" width="1.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9.7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32348.81</v>
      </c>
      <c r="D6" s="22">
        <v>294742.81</v>
      </c>
      <c r="E6" s="22"/>
      <c r="F6" s="22">
        <f>F7+F8+F9</f>
        <v>222818.16</v>
      </c>
      <c r="G6" s="22"/>
      <c r="H6" s="22"/>
      <c r="I6" s="22"/>
      <c r="J6" s="38" t="s">
        <v>24</v>
      </c>
      <c r="K6" s="30">
        <f>IF(OR(D6=0,D6="0"),0,ROUND(((F7+F8+F9)/D6)*100,2))</f>
        <v>75.6</v>
      </c>
      <c r="L6" s="39">
        <f>ROUND((K6*O6/100),2)</f>
        <v>7.56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32348.81</v>
      </c>
      <c r="D7" s="22">
        <v>294742.81</v>
      </c>
      <c r="E7" s="22"/>
      <c r="F7" s="22">
        <v>222818.16</v>
      </c>
      <c r="G7" s="22"/>
      <c r="H7" s="22"/>
      <c r="I7" s="22"/>
      <c r="J7" s="30"/>
      <c r="K7" s="30">
        <f>IF(OR(D7=0,D7="0"),0,ROUND((F7/D7)*100,2))</f>
        <v>75.6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39.7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39.7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15</v>
      </c>
      <c r="M13" s="42"/>
      <c r="N13" s="42"/>
      <c r="O13" s="43" t="s">
        <v>15</v>
      </c>
      <c r="P13" s="43" t="s">
        <v>51</v>
      </c>
    </row>
    <row r="14" spans="1:16" ht="30.75" customHeight="1">
      <c r="A14" s="29" t="s">
        <v>52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50</v>
      </c>
      <c r="L14" s="42" t="s">
        <v>15</v>
      </c>
      <c r="M14" s="42"/>
      <c r="N14" s="42"/>
      <c r="O14" s="43" t="s">
        <v>15</v>
      </c>
      <c r="P14" s="43" t="s">
        <v>51</v>
      </c>
    </row>
    <row r="15" spans="1:16" ht="30.75" customHeight="1">
      <c r="A15" s="29" t="s">
        <v>55</v>
      </c>
      <c r="B15" s="29" t="s">
        <v>56</v>
      </c>
      <c r="C15" s="29" t="s">
        <v>57</v>
      </c>
      <c r="D15" s="29"/>
      <c r="E15" s="29" t="s">
        <v>58</v>
      </c>
      <c r="F15" s="30" t="s">
        <v>59</v>
      </c>
      <c r="G15" s="29" t="s">
        <v>47</v>
      </c>
      <c r="H15" s="21" t="s">
        <v>60</v>
      </c>
      <c r="I15" s="21" t="s">
        <v>48</v>
      </c>
      <c r="J15" s="30" t="s">
        <v>61</v>
      </c>
      <c r="K15" s="30" t="s">
        <v>62</v>
      </c>
      <c r="L15" s="42" t="s">
        <v>15</v>
      </c>
      <c r="M15" s="42"/>
      <c r="N15" s="42"/>
      <c r="O15" s="43" t="s">
        <v>63</v>
      </c>
      <c r="P15" s="43" t="s">
        <v>63</v>
      </c>
    </row>
    <row r="16" spans="1:16" ht="30.75" customHeight="1">
      <c r="A16" s="29" t="s">
        <v>55</v>
      </c>
      <c r="B16" s="29" t="s">
        <v>56</v>
      </c>
      <c r="C16" s="29" t="s">
        <v>64</v>
      </c>
      <c r="D16" s="29"/>
      <c r="E16" s="29" t="s">
        <v>58</v>
      </c>
      <c r="F16" s="30" t="s">
        <v>60</v>
      </c>
      <c r="G16" s="29" t="s">
        <v>47</v>
      </c>
      <c r="H16" s="21" t="s">
        <v>60</v>
      </c>
      <c r="I16" s="21" t="s">
        <v>48</v>
      </c>
      <c r="J16" s="30" t="s">
        <v>61</v>
      </c>
      <c r="K16" s="30" t="s">
        <v>62</v>
      </c>
      <c r="L16" s="42" t="s">
        <v>15</v>
      </c>
      <c r="M16" s="42"/>
      <c r="N16" s="42"/>
      <c r="O16" s="43" t="s">
        <v>63</v>
      </c>
      <c r="P16" s="43" t="s">
        <v>63</v>
      </c>
    </row>
    <row r="17" spans="1:16" ht="30.75" customHeight="1">
      <c r="A17" s="29" t="s">
        <v>65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66</v>
      </c>
      <c r="K17" s="30" t="s">
        <v>67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￠￣的人们吖(请文字语音一律不听)</cp:lastModifiedBy>
  <cp:lastPrinted>2022-07-07T08:40:20Z</cp:lastPrinted>
  <dcterms:created xsi:type="dcterms:W3CDTF">2020-12-10T03:06:30Z</dcterms:created>
  <dcterms:modified xsi:type="dcterms:W3CDTF">2024-04-14T14:36:33Z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F2F4A7FFD8BB456DB753D185A96BAA77</vt:lpwstr>
  </property>
</Properties>
</file>